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455" windowHeight="9435" activeTab="5"/>
  </bookViews>
  <sheets>
    <sheet name="As SG" sheetId="1" r:id="rId1"/>
    <sheet name="As vit" sheetId="2" r:id="rId2"/>
    <sheet name="As DF" sheetId="3" r:id="rId3"/>
    <sheet name="As fond" sheetId="4" r:id="rId4"/>
    <sheet name="As Yearl" sheetId="5" r:id="rId5"/>
    <sheet name="As Fem" sheetId="6" r:id="rId6"/>
    <sheet name="As Jeune" sheetId="7" r:id="rId7"/>
  </sheets>
  <calcPr calcId="125725"/>
</workbook>
</file>

<file path=xl/calcChain.xml><?xml version="1.0" encoding="utf-8"?>
<calcChain xmlns="http://schemas.openxmlformats.org/spreadsheetml/2006/main">
  <c r="J5" i="7"/>
  <c r="J6"/>
  <c r="A5"/>
  <c r="A6" s="1"/>
  <c r="A7" s="1"/>
  <c r="A8" s="1"/>
  <c r="A9" s="1"/>
  <c r="A10" s="1"/>
  <c r="A11" s="1"/>
  <c r="A12" s="1"/>
  <c r="A13" s="1"/>
  <c r="J4"/>
  <c r="R5" i="6"/>
  <c r="R4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R16" i="1"/>
  <c r="R17"/>
  <c r="R18"/>
  <c r="R19"/>
  <c r="R20"/>
  <c r="R21"/>
  <c r="R23"/>
  <c r="R22"/>
  <c r="R9"/>
  <c r="A7" i="3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8" i="5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R14" i="1"/>
  <c r="I17" i="3"/>
  <c r="I9"/>
  <c r="A12" i="1"/>
  <c r="A13" s="1"/>
  <c r="A14" s="1"/>
  <c r="A15" s="1"/>
  <c r="A16" s="1"/>
  <c r="A17" s="1"/>
  <c r="A18" s="1"/>
  <c r="A19" s="1"/>
  <c r="A20" s="1"/>
  <c r="A21" s="1"/>
  <c r="A17" i="2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I6"/>
  <c r="I9"/>
  <c r="I10"/>
  <c r="I12"/>
  <c r="I14"/>
  <c r="I4"/>
  <c r="I13"/>
  <c r="I19"/>
  <c r="I23"/>
  <c r="I30"/>
  <c r="I18"/>
  <c r="I22"/>
  <c r="I7"/>
  <c r="I16"/>
  <c r="I17"/>
  <c r="I24"/>
  <c r="I25"/>
  <c r="I27"/>
  <c r="I20"/>
  <c r="I29"/>
  <c r="I8"/>
  <c r="I15"/>
  <c r="I31"/>
  <c r="I32"/>
  <c r="I33"/>
  <c r="I28"/>
  <c r="I11"/>
  <c r="I21"/>
  <c r="I26"/>
  <c r="I5"/>
  <c r="I33" i="3"/>
  <c r="I32"/>
  <c r="I31"/>
  <c r="I30"/>
  <c r="I29"/>
  <c r="I28"/>
  <c r="I27"/>
  <c r="I26"/>
  <c r="I25"/>
  <c r="I24"/>
  <c r="I23"/>
  <c r="I22"/>
  <c r="I21"/>
  <c r="I20"/>
  <c r="I19"/>
  <c r="I15"/>
  <c r="I11"/>
  <c r="I7"/>
  <c r="I5"/>
  <c r="I14"/>
  <c r="I13"/>
  <c r="I12"/>
  <c r="I10"/>
  <c r="I18"/>
  <c r="I16"/>
  <c r="I8"/>
  <c r="I6"/>
  <c r="A5"/>
  <c r="A6" s="1"/>
  <c r="I4"/>
  <c r="J9" i="5"/>
  <c r="J12"/>
  <c r="J11"/>
  <c r="J13"/>
  <c r="J10"/>
  <c r="J5"/>
  <c r="J8"/>
  <c r="J7"/>
  <c r="J6"/>
  <c r="A5"/>
  <c r="A6" s="1"/>
  <c r="A7" s="1"/>
  <c r="J4"/>
  <c r="H33" i="4"/>
  <c r="H32"/>
  <c r="H31"/>
  <c r="H30"/>
  <c r="H29"/>
  <c r="H28"/>
  <c r="H27"/>
  <c r="H26"/>
  <c r="H25"/>
  <c r="H24"/>
  <c r="H23"/>
  <c r="H22"/>
  <c r="H18"/>
  <c r="H20"/>
  <c r="H15"/>
  <c r="H21"/>
  <c r="H11"/>
  <c r="H16"/>
  <c r="H9"/>
  <c r="H19"/>
  <c r="H8"/>
  <c r="H5"/>
  <c r="H17"/>
  <c r="H13"/>
  <c r="H10"/>
  <c r="H7"/>
  <c r="H12"/>
  <c r="H6"/>
  <c r="H14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H4"/>
  <c r="A5" i="2"/>
  <c r="A6" s="1"/>
  <c r="A7" s="1"/>
  <c r="A8" s="1"/>
  <c r="A9" s="1"/>
  <c r="A10" s="1"/>
  <c r="A11" s="1"/>
  <c r="A12" s="1"/>
  <c r="A13" s="1"/>
  <c r="A14" s="1"/>
  <c r="A15" s="1"/>
  <c r="A16" s="1"/>
  <c r="R33" i="1"/>
  <c r="R32"/>
  <c r="R31"/>
  <c r="R30"/>
  <c r="R29"/>
  <c r="R28"/>
  <c r="R27"/>
  <c r="R26"/>
  <c r="R25"/>
  <c r="R24"/>
  <c r="R15"/>
  <c r="R12"/>
  <c r="R13"/>
  <c r="R8"/>
  <c r="R7"/>
  <c r="R11"/>
  <c r="R10"/>
  <c r="R6"/>
  <c r="R5"/>
  <c r="R4"/>
  <c r="A5"/>
  <c r="A6" s="1"/>
  <c r="A7" s="1"/>
  <c r="A8" s="1"/>
  <c r="A9" s="1"/>
  <c r="A10" s="1"/>
  <c r="A11" s="1"/>
  <c r="A22" l="1"/>
  <c r="A23" s="1"/>
  <c r="A24" s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<sst xmlns="http://schemas.openxmlformats.org/spreadsheetml/2006/main" count="393" uniqueCount="141">
  <si>
    <t>Poitiers</t>
  </si>
  <si>
    <t>Châteaubrt</t>
  </si>
  <si>
    <t>Angers</t>
  </si>
  <si>
    <t>Marsac</t>
  </si>
  <si>
    <t>Saintes</t>
  </si>
  <si>
    <t>Toulouse</t>
  </si>
  <si>
    <t>Jarnac</t>
  </si>
  <si>
    <t>Elne</t>
  </si>
  <si>
    <t>Châteauroux</t>
  </si>
  <si>
    <t>Bram</t>
  </si>
  <si>
    <t>Pl</t>
  </si>
  <si>
    <t>NOM</t>
  </si>
  <si>
    <t>Prénon</t>
  </si>
  <si>
    <t>PTS</t>
  </si>
  <si>
    <t>Prix</t>
  </si>
  <si>
    <t xml:space="preserve">LEUX </t>
  </si>
  <si>
    <t>René</t>
  </si>
  <si>
    <t>Pascal</t>
  </si>
  <si>
    <t>QUINTIN</t>
  </si>
  <si>
    <t>Hubert</t>
  </si>
  <si>
    <t>Roger</t>
  </si>
  <si>
    <t>LE BONNIEC</t>
  </si>
  <si>
    <t>Yvon</t>
  </si>
  <si>
    <t>Alain</t>
  </si>
  <si>
    <t>CLEMENT</t>
  </si>
  <si>
    <t xml:space="preserve">TEXIER </t>
  </si>
  <si>
    <t>Marcel</t>
  </si>
  <si>
    <t>Etienne</t>
  </si>
  <si>
    <t>COMMEUREUC</t>
  </si>
  <si>
    <t>André</t>
  </si>
  <si>
    <t>Michel</t>
  </si>
  <si>
    <t>LETESTU</t>
  </si>
  <si>
    <t>Joël</t>
  </si>
  <si>
    <t>Arnaud</t>
  </si>
  <si>
    <t>Joseph</t>
  </si>
  <si>
    <t>BRUNET</t>
  </si>
  <si>
    <t>Jacques</t>
  </si>
  <si>
    <t>Pierre</t>
  </si>
  <si>
    <t>HUGUET</t>
  </si>
  <si>
    <t>Frédéric</t>
  </si>
  <si>
    <t>Henri</t>
  </si>
  <si>
    <t>LE BAS</t>
  </si>
  <si>
    <t>Philippe</t>
  </si>
  <si>
    <t>Matricule</t>
  </si>
  <si>
    <t>AS PIGEON S/G</t>
  </si>
  <si>
    <t>AS PIGEON VITESSE</t>
  </si>
  <si>
    <t>AS PIGEON DEMI-FOND</t>
  </si>
  <si>
    <t xml:space="preserve">Saumur </t>
  </si>
  <si>
    <t xml:space="preserve">Poitiers </t>
  </si>
  <si>
    <t>Saumur</t>
  </si>
  <si>
    <t>AS YEARLING</t>
  </si>
  <si>
    <t>LEUX</t>
  </si>
  <si>
    <t>ESNAULT</t>
  </si>
  <si>
    <t>LEMOINE</t>
  </si>
  <si>
    <t>GANDON</t>
  </si>
  <si>
    <t>BRIAND</t>
  </si>
  <si>
    <t>COUDRAY</t>
  </si>
  <si>
    <t>400047-08</t>
  </si>
  <si>
    <t>201157-03</t>
  </si>
  <si>
    <t>399434-08</t>
  </si>
  <si>
    <t>279817-08</t>
  </si>
  <si>
    <t>489746-05</t>
  </si>
  <si>
    <t>275043-08</t>
  </si>
  <si>
    <t>489307-05</t>
  </si>
  <si>
    <t>206361-06</t>
  </si>
  <si>
    <t>400051-08</t>
  </si>
  <si>
    <t>399095-09</t>
  </si>
  <si>
    <t>489712-05</t>
  </si>
  <si>
    <t>399961-08</t>
  </si>
  <si>
    <t>399121-08</t>
  </si>
  <si>
    <t>204744-06</t>
  </si>
  <si>
    <t>489801-05</t>
  </si>
  <si>
    <t>399185-08</t>
  </si>
  <si>
    <t>279869-07</t>
  </si>
  <si>
    <t>280873-07</t>
  </si>
  <si>
    <t>402876-08</t>
  </si>
  <si>
    <t>406848-08</t>
  </si>
  <si>
    <t>399164-08</t>
  </si>
  <si>
    <t>399178-08</t>
  </si>
  <si>
    <t>Joêl</t>
  </si>
  <si>
    <t>399905-08</t>
  </si>
  <si>
    <t>234142-05</t>
  </si>
  <si>
    <t>489685-05</t>
  </si>
  <si>
    <t>206893-06</t>
  </si>
  <si>
    <t>489681-05</t>
  </si>
  <si>
    <t>126230-08</t>
  </si>
  <si>
    <t>HOUGUAY</t>
  </si>
  <si>
    <t>FILEAU</t>
  </si>
  <si>
    <t>206341-06</t>
  </si>
  <si>
    <t>275076-07</t>
  </si>
  <si>
    <t>275071-07</t>
  </si>
  <si>
    <t>275043-07</t>
  </si>
  <si>
    <t>399092-08</t>
  </si>
  <si>
    <t>83151-04</t>
  </si>
  <si>
    <t>279868-07</t>
  </si>
  <si>
    <t>Philipe</t>
  </si>
  <si>
    <t>279817-07</t>
  </si>
  <si>
    <t>400004-08</t>
  </si>
  <si>
    <t>275090-07</t>
  </si>
  <si>
    <t>206744-06</t>
  </si>
  <si>
    <t>205917-06</t>
  </si>
  <si>
    <t>205927-06</t>
  </si>
  <si>
    <t>43877-07</t>
  </si>
  <si>
    <t>275274-07</t>
  </si>
  <si>
    <t>MARTIN</t>
  </si>
  <si>
    <t>FEUCHER</t>
  </si>
  <si>
    <t>P&amp;F</t>
  </si>
  <si>
    <t>84794-04</t>
  </si>
  <si>
    <t>206247-06</t>
  </si>
  <si>
    <t>221129-02</t>
  </si>
  <si>
    <t>212553-06</t>
  </si>
  <si>
    <t>206228-06</t>
  </si>
  <si>
    <t>279852-07</t>
  </si>
  <si>
    <t>278040-07</t>
  </si>
  <si>
    <t>489224-05</t>
  </si>
  <si>
    <t>204721-06</t>
  </si>
  <si>
    <t>212556-06</t>
  </si>
  <si>
    <t>206778-06</t>
  </si>
  <si>
    <t>204814-06</t>
  </si>
  <si>
    <t>206296-06</t>
  </si>
  <si>
    <t>201453-03</t>
  </si>
  <si>
    <t>206424-06</t>
  </si>
  <si>
    <t>344900-01</t>
  </si>
  <si>
    <t>214553-06</t>
  </si>
  <si>
    <t>83121-04</t>
  </si>
  <si>
    <t>400036-08</t>
  </si>
  <si>
    <t>400073-08</t>
  </si>
  <si>
    <t>400034-08</t>
  </si>
  <si>
    <t>399632-08</t>
  </si>
  <si>
    <t>402942-08</t>
  </si>
  <si>
    <t>400422-08</t>
  </si>
  <si>
    <t>AS PIGEON FOND</t>
  </si>
  <si>
    <t>400018-08</t>
  </si>
  <si>
    <t>AS FEMELLE S/G</t>
  </si>
  <si>
    <t xml:space="preserve">Chateauroux </t>
  </si>
  <si>
    <t>AS JEUNE</t>
  </si>
  <si>
    <t>58766-09</t>
  </si>
  <si>
    <t>58775-09</t>
  </si>
  <si>
    <t>58845-09</t>
  </si>
  <si>
    <t>Niort</t>
  </si>
  <si>
    <t>Châteaubriant</t>
  </si>
</sst>
</file>

<file path=xl/styles.xml><?xml version="1.0" encoding="utf-8"?>
<styleSheet xmlns="http://schemas.openxmlformats.org/spreadsheetml/2006/main">
  <numFmts count="1">
    <numFmt numFmtId="164" formatCode="d/m;@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0"/>
      <color rgb="FF000099"/>
      <name val="Calibri"/>
      <family val="2"/>
      <scheme val="minor"/>
    </font>
    <font>
      <b/>
      <u/>
      <sz val="12"/>
      <color rgb="FF008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8000"/>
      <name val="Calibri"/>
      <family val="2"/>
      <scheme val="minor"/>
    </font>
    <font>
      <sz val="11"/>
      <name val="Calibri"/>
      <family val="2"/>
      <scheme val="minor"/>
    </font>
    <font>
      <sz val="11"/>
      <color rgb="FF008000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textRotation="45"/>
    </xf>
    <xf numFmtId="0" fontId="4" fillId="2" borderId="3" xfId="0" applyFont="1" applyFill="1" applyBorder="1" applyAlignment="1">
      <alignment horizontal="center" textRotation="45"/>
    </xf>
    <xf numFmtId="0" fontId="4" fillId="2" borderId="3" xfId="0" applyFont="1" applyFill="1" applyBorder="1" applyAlignment="1">
      <alignment horizontal="center" vertical="center" textRotation="45"/>
    </xf>
    <xf numFmtId="0" fontId="4" fillId="2" borderId="3" xfId="0" applyFont="1" applyFill="1" applyBorder="1" applyAlignment="1">
      <alignment horizontal="left" textRotation="45"/>
    </xf>
    <xf numFmtId="0" fontId="5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164" fontId="6" fillId="0" borderId="2" xfId="0" applyNumberFormat="1" applyFont="1" applyFill="1" applyBorder="1" applyAlignment="1">
      <alignment horizontal="center"/>
    </xf>
    <xf numFmtId="164" fontId="6" fillId="0" borderId="3" xfId="0" applyNumberFormat="1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5" xfId="0" applyBorder="1"/>
    <xf numFmtId="0" fontId="9" fillId="0" borderId="5" xfId="0" applyFont="1" applyBorder="1"/>
    <xf numFmtId="0" fontId="0" fillId="0" borderId="6" xfId="0" applyFont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0" fontId="0" fillId="0" borderId="7" xfId="0" applyFill="1" applyBorder="1"/>
    <xf numFmtId="0" fontId="0" fillId="0" borderId="9" xfId="0" applyBorder="1"/>
    <xf numFmtId="0" fontId="7" fillId="0" borderId="7" xfId="0" applyFont="1" applyBorder="1"/>
    <xf numFmtId="0" fontId="9" fillId="0" borderId="5" xfId="0" applyFont="1" applyBorder="1" applyAlignment="1">
      <alignment horizontal="left"/>
    </xf>
    <xf numFmtId="0" fontId="0" fillId="0" borderId="6" xfId="0" applyFill="1" applyBorder="1"/>
    <xf numFmtId="0" fontId="0" fillId="0" borderId="5" xfId="0" applyFont="1" applyBorder="1"/>
    <xf numFmtId="0" fontId="9" fillId="0" borderId="5" xfId="0" applyFont="1" applyFill="1" applyBorder="1"/>
    <xf numFmtId="0" fontId="0" fillId="0" borderId="6" xfId="0" applyBorder="1"/>
    <xf numFmtId="0" fontId="9" fillId="0" borderId="8" xfId="0" applyFont="1" applyBorder="1" applyAlignment="1">
      <alignment horizontal="left"/>
    </xf>
    <xf numFmtId="0" fontId="0" fillId="0" borderId="8" xfId="0" applyFill="1" applyBorder="1"/>
    <xf numFmtId="0" fontId="7" fillId="0" borderId="8" xfId="0" applyFont="1" applyBorder="1"/>
    <xf numFmtId="0" fontId="9" fillId="0" borderId="0" xfId="0" applyFont="1" applyBorder="1" applyAlignment="1">
      <alignment horizontal="left"/>
    </xf>
    <xf numFmtId="0" fontId="7" fillId="0" borderId="0" xfId="0" applyFont="1" applyBorder="1"/>
    <xf numFmtId="0" fontId="0" fillId="0" borderId="0" xfId="0" applyFont="1" applyBorder="1"/>
    <xf numFmtId="0" fontId="1" fillId="0" borderId="0" xfId="0" applyFont="1"/>
    <xf numFmtId="0" fontId="0" fillId="0" borderId="0" xfId="0" applyFill="1"/>
    <xf numFmtId="0" fontId="7" fillId="0" borderId="0" xfId="0" applyFont="1"/>
    <xf numFmtId="0" fontId="0" fillId="0" borderId="10" xfId="0" applyFill="1" applyBorder="1"/>
    <xf numFmtId="0" fontId="0" fillId="0" borderId="0" xfId="0" applyFont="1" applyFill="1" applyBorder="1"/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textRotation="45"/>
    </xf>
    <xf numFmtId="0" fontId="7" fillId="2" borderId="3" xfId="0" applyFont="1" applyFill="1" applyBorder="1" applyAlignment="1">
      <alignment horizontal="center" vertical="center" textRotation="45"/>
    </xf>
    <xf numFmtId="0" fontId="12" fillId="2" borderId="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164" fontId="13" fillId="0" borderId="3" xfId="0" applyNumberFormat="1" applyFont="1" applyBorder="1" applyAlignment="1">
      <alignment horizontal="center"/>
    </xf>
    <xf numFmtId="164" fontId="13" fillId="0" borderId="3" xfId="0" applyNumberFormat="1" applyFont="1" applyFill="1" applyBorder="1" applyAlignment="1">
      <alignment horizontal="center"/>
    </xf>
    <xf numFmtId="164" fontId="13" fillId="0" borderId="2" xfId="0" applyNumberFormat="1" applyFont="1" applyFill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0" fillId="0" borderId="9" xfId="0" applyFill="1" applyBorder="1"/>
    <xf numFmtId="0" fontId="0" fillId="0" borderId="11" xfId="0" applyBorder="1"/>
    <xf numFmtId="0" fontId="0" fillId="0" borderId="12" xfId="0" applyFill="1" applyBorder="1"/>
    <xf numFmtId="0" fontId="1" fillId="0" borderId="1" xfId="0" applyFont="1" applyBorder="1"/>
    <xf numFmtId="0" fontId="1" fillId="0" borderId="4" xfId="0" applyFont="1" applyBorder="1"/>
    <xf numFmtId="164" fontId="13" fillId="0" borderId="12" xfId="0" applyNumberFormat="1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9" xfId="0" applyFont="1" applyBorder="1"/>
    <xf numFmtId="0" fontId="7" fillId="0" borderId="4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164" fontId="13" fillId="0" borderId="10" xfId="0" applyNumberFormat="1" applyFont="1" applyFill="1" applyBorder="1" applyAlignment="1">
      <alignment horizontal="center"/>
    </xf>
    <xf numFmtId="0" fontId="9" fillId="0" borderId="14" xfId="0" applyFont="1" applyBorder="1" applyAlignment="1">
      <alignment horizontal="left"/>
    </xf>
    <xf numFmtId="0" fontId="0" fillId="0" borderId="15" xfId="0" applyBorder="1"/>
    <xf numFmtId="0" fontId="1" fillId="0" borderId="1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7" fillId="0" borderId="10" xfId="0" applyFont="1" applyBorder="1"/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9" fillId="0" borderId="0" xfId="0" applyFont="1" applyBorder="1"/>
    <xf numFmtId="0" fontId="0" fillId="0" borderId="8" xfId="0" applyFont="1" applyBorder="1"/>
    <xf numFmtId="0" fontId="0" fillId="0" borderId="8" xfId="0" applyFont="1" applyBorder="1" applyAlignment="1">
      <alignment horizontal="center"/>
    </xf>
    <xf numFmtId="0" fontId="9" fillId="0" borderId="8" xfId="0" applyFont="1" applyBorder="1"/>
    <xf numFmtId="0" fontId="14" fillId="2" borderId="11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textRotation="45"/>
    </xf>
    <xf numFmtId="0" fontId="4" fillId="2" borderId="10" xfId="0" applyFont="1" applyFill="1" applyBorder="1" applyAlignment="1">
      <alignment horizontal="center" textRotation="45"/>
    </xf>
    <xf numFmtId="0" fontId="14" fillId="2" borderId="12" xfId="0" applyFont="1" applyFill="1" applyBorder="1" applyAlignment="1">
      <alignment horizontal="center"/>
    </xf>
    <xf numFmtId="0" fontId="14" fillId="2" borderId="13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0" fillId="0" borderId="9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 vertical="center"/>
    </xf>
    <xf numFmtId="0" fontId="0" fillId="0" borderId="13" xfId="0" applyBorder="1"/>
    <xf numFmtId="0" fontId="0" fillId="0" borderId="12" xfId="0" applyBorder="1" applyAlignment="1">
      <alignment horizontal="center"/>
    </xf>
    <xf numFmtId="0" fontId="0" fillId="0" borderId="5" xfId="0" applyFill="1" applyBorder="1"/>
    <xf numFmtId="0" fontId="7" fillId="0" borderId="15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7"/>
  <sheetViews>
    <sheetView zoomScale="80" zoomScaleNormal="80" workbookViewId="0">
      <selection activeCell="V29" sqref="V29"/>
    </sheetView>
  </sheetViews>
  <sheetFormatPr baseColWidth="10" defaultRowHeight="15"/>
  <cols>
    <col min="1" max="1" width="4.85546875" customWidth="1"/>
    <col min="2" max="2" width="14.140625" style="36" customWidth="1"/>
    <col min="3" max="3" width="9.28515625" customWidth="1"/>
    <col min="4" max="4" width="11.140625" style="72" customWidth="1"/>
    <col min="5" max="8" width="5.7109375" customWidth="1"/>
    <col min="9" max="11" width="5.7109375" style="37" customWidth="1"/>
    <col min="12" max="17" width="5.7109375" customWidth="1"/>
    <col min="18" max="18" width="5.7109375" style="38" customWidth="1"/>
    <col min="19" max="19" width="5.7109375" style="84" customWidth="1"/>
  </cols>
  <sheetData>
    <row r="1" spans="1:19" ht="38.25" customHeight="1">
      <c r="A1" s="109" t="s">
        <v>44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</row>
    <row r="2" spans="1:19" ht="48.75">
      <c r="A2" s="1"/>
      <c r="B2" s="2"/>
      <c r="C2" s="2"/>
      <c r="D2" s="2"/>
      <c r="E2" s="3" t="s">
        <v>0</v>
      </c>
      <c r="F2" s="4" t="s">
        <v>1</v>
      </c>
      <c r="G2" s="3" t="s">
        <v>2</v>
      </c>
      <c r="H2" s="3" t="s">
        <v>3</v>
      </c>
      <c r="I2" s="4" t="s">
        <v>47</v>
      </c>
      <c r="J2" s="5" t="s">
        <v>4</v>
      </c>
      <c r="K2" s="6" t="s">
        <v>48</v>
      </c>
      <c r="L2" s="3" t="s">
        <v>5</v>
      </c>
      <c r="M2" s="3" t="s">
        <v>6</v>
      </c>
      <c r="N2" s="3" t="s">
        <v>7</v>
      </c>
      <c r="O2" s="3" t="s">
        <v>6</v>
      </c>
      <c r="P2" s="4" t="s">
        <v>8</v>
      </c>
      <c r="Q2" s="3" t="s">
        <v>9</v>
      </c>
      <c r="R2" s="2"/>
      <c r="S2" s="7"/>
    </row>
    <row r="3" spans="1:19">
      <c r="A3" s="8" t="s">
        <v>10</v>
      </c>
      <c r="B3" s="8" t="s">
        <v>11</v>
      </c>
      <c r="C3" s="41" t="s">
        <v>12</v>
      </c>
      <c r="D3" s="42" t="s">
        <v>43</v>
      </c>
      <c r="E3" s="10">
        <v>39935</v>
      </c>
      <c r="F3" s="10">
        <v>39942</v>
      </c>
      <c r="G3" s="9">
        <v>39949</v>
      </c>
      <c r="H3" s="10">
        <v>39956</v>
      </c>
      <c r="I3" s="11">
        <v>39963</v>
      </c>
      <c r="J3" s="12">
        <v>39971</v>
      </c>
      <c r="K3" s="11">
        <v>39977</v>
      </c>
      <c r="L3" s="10">
        <v>39984</v>
      </c>
      <c r="M3" s="9">
        <v>39991</v>
      </c>
      <c r="N3" s="10">
        <v>39998</v>
      </c>
      <c r="O3" s="9">
        <v>40005</v>
      </c>
      <c r="P3" s="10">
        <v>40012</v>
      </c>
      <c r="Q3" s="9">
        <v>40019</v>
      </c>
      <c r="R3" s="13" t="s">
        <v>13</v>
      </c>
      <c r="S3" s="14" t="s">
        <v>14</v>
      </c>
    </row>
    <row r="4" spans="1:19">
      <c r="A4" s="15">
        <v>1</v>
      </c>
      <c r="B4" s="25" t="s">
        <v>51</v>
      </c>
      <c r="C4" s="29" t="s">
        <v>16</v>
      </c>
      <c r="D4" s="70" t="s">
        <v>64</v>
      </c>
      <c r="E4" s="19">
        <v>43</v>
      </c>
      <c r="F4" s="19">
        <v>56</v>
      </c>
      <c r="G4" s="31">
        <v>25</v>
      </c>
      <c r="H4" s="19">
        <v>55</v>
      </c>
      <c r="I4" s="21">
        <v>42</v>
      </c>
      <c r="J4" s="22">
        <v>41</v>
      </c>
      <c r="K4" s="21"/>
      <c r="L4" s="19">
        <v>21</v>
      </c>
      <c r="M4" s="21">
        <v>16</v>
      </c>
      <c r="N4" s="19"/>
      <c r="O4" s="23">
        <v>66</v>
      </c>
      <c r="P4" s="55"/>
      <c r="Q4" s="21"/>
      <c r="R4" s="24">
        <f t="shared" ref="R4:R23" si="0">SUM(E4:Q4)</f>
        <v>365</v>
      </c>
      <c r="S4" s="73">
        <v>9</v>
      </c>
    </row>
    <row r="5" spans="1:19">
      <c r="A5" s="15">
        <f>A4+1</f>
        <v>2</v>
      </c>
      <c r="B5" s="25" t="s">
        <v>51</v>
      </c>
      <c r="C5" s="29" t="s">
        <v>16</v>
      </c>
      <c r="D5" s="70" t="s">
        <v>58</v>
      </c>
      <c r="E5" s="19">
        <v>61</v>
      </c>
      <c r="F5" s="19">
        <v>101</v>
      </c>
      <c r="G5" s="21">
        <v>13</v>
      </c>
      <c r="H5" s="19">
        <v>154</v>
      </c>
      <c r="I5" s="21">
        <v>137</v>
      </c>
      <c r="J5" s="22"/>
      <c r="K5" s="21">
        <v>5</v>
      </c>
      <c r="L5" s="19"/>
      <c r="M5" s="21">
        <v>3</v>
      </c>
      <c r="N5" s="19"/>
      <c r="O5" s="19">
        <v>1</v>
      </c>
      <c r="P5" s="19">
        <v>5</v>
      </c>
      <c r="Q5" s="21"/>
      <c r="R5" s="24">
        <f t="shared" si="0"/>
        <v>480</v>
      </c>
      <c r="S5" s="73">
        <v>9</v>
      </c>
    </row>
    <row r="6" spans="1:19">
      <c r="A6" s="15">
        <f>A5+1</f>
        <v>3</v>
      </c>
      <c r="B6" s="25" t="s">
        <v>51</v>
      </c>
      <c r="C6" s="29" t="s">
        <v>16</v>
      </c>
      <c r="D6" s="70" t="s">
        <v>57</v>
      </c>
      <c r="E6" s="19">
        <v>20</v>
      </c>
      <c r="F6" s="19">
        <v>100</v>
      </c>
      <c r="G6" s="21">
        <v>14</v>
      </c>
      <c r="H6" s="19"/>
      <c r="I6" s="26">
        <v>55</v>
      </c>
      <c r="J6" s="22"/>
      <c r="K6" s="21">
        <v>27</v>
      </c>
      <c r="L6" s="19"/>
      <c r="M6" s="22">
        <v>7</v>
      </c>
      <c r="N6" s="19"/>
      <c r="O6" s="19">
        <v>11</v>
      </c>
      <c r="P6" s="19">
        <v>15</v>
      </c>
      <c r="Q6" s="21"/>
      <c r="R6" s="24">
        <f t="shared" si="0"/>
        <v>249</v>
      </c>
      <c r="S6" s="73">
        <v>8</v>
      </c>
    </row>
    <row r="7" spans="1:19">
      <c r="A7" s="15">
        <f t="shared" ref="A7:A33" si="1">A6+1</f>
        <v>4</v>
      </c>
      <c r="B7" s="15" t="s">
        <v>53</v>
      </c>
      <c r="C7" s="29" t="s">
        <v>17</v>
      </c>
      <c r="D7" s="70" t="s">
        <v>93</v>
      </c>
      <c r="E7" s="22"/>
      <c r="F7" s="19">
        <v>179</v>
      </c>
      <c r="G7" s="21"/>
      <c r="H7" s="19">
        <v>182</v>
      </c>
      <c r="I7" s="26">
        <v>1</v>
      </c>
      <c r="J7" s="22">
        <v>9</v>
      </c>
      <c r="K7" s="22"/>
      <c r="L7" s="19">
        <v>3</v>
      </c>
      <c r="M7" s="22">
        <v>20</v>
      </c>
      <c r="N7" s="19"/>
      <c r="O7" s="22">
        <v>10</v>
      </c>
      <c r="P7" s="19">
        <v>40</v>
      </c>
      <c r="Q7" s="21"/>
      <c r="R7" s="24">
        <f t="shared" si="0"/>
        <v>444</v>
      </c>
      <c r="S7" s="73">
        <v>8</v>
      </c>
    </row>
    <row r="8" spans="1:19">
      <c r="A8" s="15">
        <f t="shared" si="1"/>
        <v>5</v>
      </c>
      <c r="B8" s="15" t="s">
        <v>53</v>
      </c>
      <c r="C8" s="29" t="s">
        <v>17</v>
      </c>
      <c r="D8" s="70" t="s">
        <v>94</v>
      </c>
      <c r="E8" s="19"/>
      <c r="F8" s="19">
        <v>82</v>
      </c>
      <c r="G8" s="18"/>
      <c r="H8" s="19">
        <v>103</v>
      </c>
      <c r="I8" s="26">
        <v>59</v>
      </c>
      <c r="J8" s="22">
        <v>14</v>
      </c>
      <c r="K8" s="22">
        <v>144</v>
      </c>
      <c r="L8" s="19"/>
      <c r="M8" s="22">
        <v>1</v>
      </c>
      <c r="N8" s="19"/>
      <c r="O8" s="19">
        <v>52</v>
      </c>
      <c r="P8" s="19">
        <v>45</v>
      </c>
      <c r="Q8" s="21"/>
      <c r="R8" s="24">
        <f t="shared" si="0"/>
        <v>500</v>
      </c>
      <c r="S8" s="73">
        <v>8</v>
      </c>
    </row>
    <row r="9" spans="1:19">
      <c r="A9" s="15">
        <f t="shared" si="1"/>
        <v>6</v>
      </c>
      <c r="B9" s="25" t="s">
        <v>52</v>
      </c>
      <c r="C9" s="29" t="s">
        <v>26</v>
      </c>
      <c r="D9" s="70" t="s">
        <v>61</v>
      </c>
      <c r="E9" s="19">
        <v>2</v>
      </c>
      <c r="F9" s="19"/>
      <c r="G9" s="18">
        <v>17</v>
      </c>
      <c r="H9" s="19"/>
      <c r="I9" s="26">
        <v>44</v>
      </c>
      <c r="J9" s="22"/>
      <c r="K9" s="22">
        <v>19</v>
      </c>
      <c r="L9" s="19"/>
      <c r="M9" s="19">
        <v>7</v>
      </c>
      <c r="N9" s="19"/>
      <c r="O9" s="19">
        <v>18</v>
      </c>
      <c r="P9" s="19">
        <v>1</v>
      </c>
      <c r="Q9" s="21"/>
      <c r="R9" s="24">
        <f t="shared" si="0"/>
        <v>108</v>
      </c>
      <c r="S9" s="73">
        <v>7</v>
      </c>
    </row>
    <row r="10" spans="1:19">
      <c r="A10" s="15">
        <f t="shared" si="1"/>
        <v>7</v>
      </c>
      <c r="B10" s="25" t="s">
        <v>51</v>
      </c>
      <c r="C10" s="29" t="s">
        <v>16</v>
      </c>
      <c r="D10" s="70" t="s">
        <v>91</v>
      </c>
      <c r="E10" s="22"/>
      <c r="F10" s="19">
        <v>4</v>
      </c>
      <c r="G10" s="21">
        <v>21</v>
      </c>
      <c r="H10" s="19"/>
      <c r="I10" s="26">
        <v>26</v>
      </c>
      <c r="J10" s="22"/>
      <c r="K10" s="22">
        <v>43</v>
      </c>
      <c r="L10" s="19"/>
      <c r="M10" s="22">
        <v>10</v>
      </c>
      <c r="N10" s="19"/>
      <c r="O10" s="19">
        <v>6</v>
      </c>
      <c r="P10" s="19">
        <v>2</v>
      </c>
      <c r="Q10" s="21"/>
      <c r="R10" s="24">
        <f t="shared" si="0"/>
        <v>112</v>
      </c>
      <c r="S10" s="73">
        <v>7</v>
      </c>
    </row>
    <row r="11" spans="1:19">
      <c r="A11" s="15">
        <f t="shared" si="1"/>
        <v>8</v>
      </c>
      <c r="B11" s="25" t="s">
        <v>51</v>
      </c>
      <c r="C11" s="29" t="s">
        <v>16</v>
      </c>
      <c r="D11" s="70" t="s">
        <v>65</v>
      </c>
      <c r="E11" s="22">
        <v>45</v>
      </c>
      <c r="F11" s="19">
        <v>3</v>
      </c>
      <c r="G11" s="21">
        <v>83</v>
      </c>
      <c r="H11" s="19">
        <v>56</v>
      </c>
      <c r="I11" s="26">
        <v>19</v>
      </c>
      <c r="J11" s="22"/>
      <c r="K11" s="22"/>
      <c r="L11" s="19"/>
      <c r="M11" s="22">
        <v>110</v>
      </c>
      <c r="N11" s="19"/>
      <c r="O11" s="22">
        <v>1</v>
      </c>
      <c r="P11" s="22"/>
      <c r="Q11" s="21"/>
      <c r="R11" s="24">
        <f t="shared" si="0"/>
        <v>317</v>
      </c>
      <c r="S11" s="73">
        <v>7</v>
      </c>
    </row>
    <row r="12" spans="1:19">
      <c r="A12" s="15">
        <f t="shared" si="1"/>
        <v>9</v>
      </c>
      <c r="B12" s="15" t="s">
        <v>56</v>
      </c>
      <c r="C12" s="29" t="s">
        <v>30</v>
      </c>
      <c r="D12" s="70" t="s">
        <v>82</v>
      </c>
      <c r="E12" s="22"/>
      <c r="F12" s="19">
        <v>42</v>
      </c>
      <c r="G12" s="18">
        <v>22</v>
      </c>
      <c r="H12" s="19"/>
      <c r="I12" s="26">
        <v>217</v>
      </c>
      <c r="J12" s="22"/>
      <c r="K12" s="22">
        <v>4</v>
      </c>
      <c r="L12" s="19"/>
      <c r="M12" s="22">
        <v>5</v>
      </c>
      <c r="N12" s="19"/>
      <c r="O12" s="22">
        <v>23</v>
      </c>
      <c r="P12" s="22">
        <v>6</v>
      </c>
      <c r="Q12" s="21"/>
      <c r="R12" s="24">
        <f t="shared" si="0"/>
        <v>319</v>
      </c>
      <c r="S12" s="73">
        <v>7</v>
      </c>
    </row>
    <row r="13" spans="1:19">
      <c r="A13" s="15">
        <f t="shared" si="1"/>
        <v>10</v>
      </c>
      <c r="B13" s="15" t="s">
        <v>53</v>
      </c>
      <c r="C13" s="29" t="s">
        <v>17</v>
      </c>
      <c r="D13" s="70" t="s">
        <v>73</v>
      </c>
      <c r="E13" s="19"/>
      <c r="F13" s="19">
        <v>17</v>
      </c>
      <c r="G13" s="18">
        <v>89</v>
      </c>
      <c r="H13" s="19">
        <v>86</v>
      </c>
      <c r="I13" s="26">
        <v>8</v>
      </c>
      <c r="J13" s="22"/>
      <c r="K13" s="22">
        <v>135</v>
      </c>
      <c r="L13" s="19"/>
      <c r="M13" s="22"/>
      <c r="N13" s="19"/>
      <c r="O13" s="22">
        <v>3</v>
      </c>
      <c r="P13" s="22">
        <v>21</v>
      </c>
      <c r="Q13" s="21"/>
      <c r="R13" s="24">
        <f t="shared" si="0"/>
        <v>359</v>
      </c>
      <c r="S13" s="73">
        <v>7</v>
      </c>
    </row>
    <row r="14" spans="1:19">
      <c r="A14" s="15">
        <f t="shared" si="1"/>
        <v>11</v>
      </c>
      <c r="B14" s="25" t="s">
        <v>51</v>
      </c>
      <c r="C14" s="29" t="s">
        <v>16</v>
      </c>
      <c r="D14" s="70" t="s">
        <v>88</v>
      </c>
      <c r="E14" s="22"/>
      <c r="F14" s="19">
        <v>5</v>
      </c>
      <c r="G14" s="21">
        <v>1</v>
      </c>
      <c r="H14" s="19">
        <v>122</v>
      </c>
      <c r="I14" s="26">
        <v>2</v>
      </c>
      <c r="J14" s="22"/>
      <c r="K14" s="22">
        <v>186</v>
      </c>
      <c r="L14" s="19"/>
      <c r="M14" s="22">
        <v>29</v>
      </c>
      <c r="N14" s="19"/>
      <c r="O14" s="22"/>
      <c r="P14" s="22">
        <v>23</v>
      </c>
      <c r="Q14" s="21"/>
      <c r="R14" s="24">
        <f t="shared" si="0"/>
        <v>368</v>
      </c>
      <c r="S14" s="73">
        <v>7</v>
      </c>
    </row>
    <row r="15" spans="1:19">
      <c r="A15" s="15">
        <f t="shared" si="1"/>
        <v>12</v>
      </c>
      <c r="B15" s="15" t="s">
        <v>56</v>
      </c>
      <c r="C15" s="29" t="s">
        <v>30</v>
      </c>
      <c r="D15" s="70" t="s">
        <v>83</v>
      </c>
      <c r="E15" s="19">
        <v>37</v>
      </c>
      <c r="F15" s="19"/>
      <c r="G15" s="18">
        <v>66</v>
      </c>
      <c r="H15" s="19"/>
      <c r="I15" s="26"/>
      <c r="J15" s="22">
        <v>172</v>
      </c>
      <c r="K15" s="22">
        <v>150</v>
      </c>
      <c r="L15" s="19"/>
      <c r="M15" s="22">
        <v>18</v>
      </c>
      <c r="N15" s="19"/>
      <c r="O15" s="19">
        <v>67</v>
      </c>
      <c r="P15" s="22">
        <v>12</v>
      </c>
      <c r="Q15" s="21"/>
      <c r="R15" s="24">
        <f t="shared" si="0"/>
        <v>522</v>
      </c>
      <c r="S15" s="73">
        <v>7</v>
      </c>
    </row>
    <row r="16" spans="1:19">
      <c r="A16" s="15">
        <f t="shared" si="1"/>
        <v>13</v>
      </c>
      <c r="B16" s="15" t="s">
        <v>41</v>
      </c>
      <c r="C16" s="29" t="s">
        <v>95</v>
      </c>
      <c r="D16" s="70" t="s">
        <v>96</v>
      </c>
      <c r="E16" s="19">
        <v>189</v>
      </c>
      <c r="F16" s="19"/>
      <c r="G16" s="21">
        <v>235</v>
      </c>
      <c r="H16" s="19"/>
      <c r="I16" s="26">
        <v>116</v>
      </c>
      <c r="J16" s="22">
        <v>74</v>
      </c>
      <c r="K16" s="22">
        <v>221</v>
      </c>
      <c r="L16" s="19"/>
      <c r="M16" s="22">
        <v>17</v>
      </c>
      <c r="N16" s="19"/>
      <c r="O16" s="19">
        <v>26</v>
      </c>
      <c r="P16" s="19"/>
      <c r="Q16" s="21"/>
      <c r="R16" s="24">
        <f t="shared" si="0"/>
        <v>878</v>
      </c>
      <c r="S16" s="73">
        <v>7</v>
      </c>
    </row>
    <row r="17" spans="1:19">
      <c r="A17" s="15">
        <f t="shared" si="1"/>
        <v>14</v>
      </c>
      <c r="B17" s="25" t="s">
        <v>52</v>
      </c>
      <c r="C17" s="29" t="s">
        <v>26</v>
      </c>
      <c r="D17" s="70" t="s">
        <v>92</v>
      </c>
      <c r="E17" s="22"/>
      <c r="F17" s="19">
        <v>6</v>
      </c>
      <c r="G17" s="18"/>
      <c r="H17" s="19"/>
      <c r="I17" s="26">
        <v>44</v>
      </c>
      <c r="J17" s="22"/>
      <c r="K17" s="22">
        <v>69</v>
      </c>
      <c r="L17" s="19"/>
      <c r="M17" s="22">
        <v>18</v>
      </c>
      <c r="N17" s="19"/>
      <c r="O17" s="19">
        <v>18</v>
      </c>
      <c r="P17" s="19">
        <v>19</v>
      </c>
      <c r="Q17" s="21"/>
      <c r="R17" s="24">
        <f t="shared" si="0"/>
        <v>174</v>
      </c>
      <c r="S17" s="73">
        <v>6</v>
      </c>
    </row>
    <row r="18" spans="1:19">
      <c r="A18" s="15">
        <f t="shared" si="1"/>
        <v>15</v>
      </c>
      <c r="B18" s="15" t="s">
        <v>53</v>
      </c>
      <c r="C18" s="29" t="s">
        <v>17</v>
      </c>
      <c r="D18" s="70" t="s">
        <v>70</v>
      </c>
      <c r="E18" s="22">
        <v>164</v>
      </c>
      <c r="F18" s="19"/>
      <c r="G18" s="18"/>
      <c r="H18" s="19"/>
      <c r="I18" s="26">
        <v>23</v>
      </c>
      <c r="J18" s="22"/>
      <c r="K18" s="22">
        <v>22</v>
      </c>
      <c r="L18" s="19"/>
      <c r="M18" s="22">
        <v>13</v>
      </c>
      <c r="N18" s="19"/>
      <c r="O18" s="19">
        <v>11</v>
      </c>
      <c r="P18" s="22">
        <v>16</v>
      </c>
      <c r="Q18" s="21"/>
      <c r="R18" s="24">
        <f t="shared" si="0"/>
        <v>249</v>
      </c>
      <c r="S18" s="73">
        <v>6</v>
      </c>
    </row>
    <row r="19" spans="1:19">
      <c r="A19" s="15">
        <f t="shared" si="1"/>
        <v>16</v>
      </c>
      <c r="B19" s="25" t="s">
        <v>51</v>
      </c>
      <c r="C19" s="29" t="s">
        <v>16</v>
      </c>
      <c r="D19" s="70" t="s">
        <v>98</v>
      </c>
      <c r="E19" s="22"/>
      <c r="F19" s="19">
        <v>154</v>
      </c>
      <c r="G19" s="21">
        <v>20</v>
      </c>
      <c r="H19" s="19">
        <v>15</v>
      </c>
      <c r="I19" s="26"/>
      <c r="J19" s="22"/>
      <c r="K19" s="22">
        <v>2</v>
      </c>
      <c r="L19" s="19"/>
      <c r="M19" s="22">
        <v>56</v>
      </c>
      <c r="N19" s="19"/>
      <c r="O19" s="22"/>
      <c r="P19" s="22">
        <v>7</v>
      </c>
      <c r="Q19" s="21"/>
      <c r="R19" s="24">
        <f t="shared" si="0"/>
        <v>254</v>
      </c>
      <c r="S19" s="73">
        <v>6</v>
      </c>
    </row>
    <row r="20" spans="1:19">
      <c r="A20" s="15">
        <f t="shared" si="1"/>
        <v>17</v>
      </c>
      <c r="B20" s="25" t="s">
        <v>52</v>
      </c>
      <c r="C20" s="29" t="s">
        <v>26</v>
      </c>
      <c r="D20" s="70" t="s">
        <v>67</v>
      </c>
      <c r="E20" s="19">
        <v>1</v>
      </c>
      <c r="F20" s="19"/>
      <c r="G20" s="18">
        <v>171</v>
      </c>
      <c r="H20" s="19">
        <v>35</v>
      </c>
      <c r="I20" s="21"/>
      <c r="J20" s="22"/>
      <c r="K20" s="22">
        <v>53</v>
      </c>
      <c r="L20" s="19"/>
      <c r="M20" s="19">
        <v>39</v>
      </c>
      <c r="N20" s="19"/>
      <c r="O20" s="19">
        <v>44</v>
      </c>
      <c r="P20" s="19"/>
      <c r="Q20" s="21"/>
      <c r="R20" s="24">
        <f t="shared" si="0"/>
        <v>343</v>
      </c>
      <c r="S20" s="73">
        <v>6</v>
      </c>
    </row>
    <row r="21" spans="1:19">
      <c r="A21" s="15">
        <f t="shared" si="1"/>
        <v>18</v>
      </c>
      <c r="B21" s="15" t="s">
        <v>56</v>
      </c>
      <c r="C21" s="29" t="s">
        <v>30</v>
      </c>
      <c r="D21" s="70" t="s">
        <v>84</v>
      </c>
      <c r="E21" s="19">
        <v>86</v>
      </c>
      <c r="F21" s="19">
        <v>40</v>
      </c>
      <c r="G21" s="18">
        <v>174</v>
      </c>
      <c r="H21" s="19"/>
      <c r="I21" s="21"/>
      <c r="J21" s="22"/>
      <c r="K21" s="22">
        <v>10</v>
      </c>
      <c r="L21" s="19"/>
      <c r="M21" s="22">
        <v>46</v>
      </c>
      <c r="N21" s="19"/>
      <c r="O21" s="19">
        <v>41</v>
      </c>
      <c r="P21" s="22"/>
      <c r="Q21" s="18"/>
      <c r="R21" s="24">
        <f t="shared" si="0"/>
        <v>397</v>
      </c>
      <c r="S21" s="73">
        <v>6</v>
      </c>
    </row>
    <row r="22" spans="1:19">
      <c r="A22" s="15">
        <f t="shared" si="1"/>
        <v>19</v>
      </c>
      <c r="B22" s="15" t="s">
        <v>54</v>
      </c>
      <c r="C22" s="29" t="s">
        <v>40</v>
      </c>
      <c r="D22" s="70" t="s">
        <v>85</v>
      </c>
      <c r="E22" s="19">
        <v>101</v>
      </c>
      <c r="F22" s="19">
        <v>98</v>
      </c>
      <c r="G22" s="18"/>
      <c r="H22" s="19"/>
      <c r="I22" s="21">
        <v>158</v>
      </c>
      <c r="J22" s="22"/>
      <c r="K22" s="22">
        <v>5</v>
      </c>
      <c r="L22" s="19"/>
      <c r="M22" s="22">
        <v>57</v>
      </c>
      <c r="N22" s="19"/>
      <c r="O22" s="19">
        <v>95</v>
      </c>
      <c r="P22" s="19"/>
      <c r="Q22" s="21"/>
      <c r="R22" s="24">
        <f t="shared" si="0"/>
        <v>514</v>
      </c>
      <c r="S22" s="73">
        <v>6</v>
      </c>
    </row>
    <row r="23" spans="1:19">
      <c r="A23" s="15">
        <f t="shared" si="1"/>
        <v>20</v>
      </c>
      <c r="B23" s="25" t="s">
        <v>51</v>
      </c>
      <c r="C23" s="29" t="s">
        <v>16</v>
      </c>
      <c r="D23" s="70" t="s">
        <v>97</v>
      </c>
      <c r="E23" s="22">
        <v>144</v>
      </c>
      <c r="F23" s="19">
        <v>107</v>
      </c>
      <c r="G23" s="21"/>
      <c r="H23" s="19">
        <v>94</v>
      </c>
      <c r="I23" s="21"/>
      <c r="J23" s="22"/>
      <c r="K23" s="22"/>
      <c r="L23" s="19">
        <v>132</v>
      </c>
      <c r="M23" s="22">
        <v>12</v>
      </c>
      <c r="N23" s="19"/>
      <c r="O23" s="22">
        <v>13</v>
      </c>
      <c r="P23" s="22">
        <v>63</v>
      </c>
      <c r="Q23" s="22"/>
      <c r="R23" s="24">
        <f t="shared" si="0"/>
        <v>565</v>
      </c>
      <c r="S23" s="73">
        <v>6</v>
      </c>
    </row>
    <row r="24" spans="1:19">
      <c r="A24" s="15">
        <f t="shared" si="1"/>
        <v>21</v>
      </c>
      <c r="B24" s="27"/>
      <c r="C24" s="17"/>
      <c r="D24" s="71"/>
      <c r="E24" s="19"/>
      <c r="F24" s="19"/>
      <c r="G24" s="18"/>
      <c r="H24" s="22"/>
      <c r="I24" s="21"/>
      <c r="J24" s="22"/>
      <c r="K24" s="22"/>
      <c r="L24" s="19"/>
      <c r="M24" s="22"/>
      <c r="N24" s="19"/>
      <c r="O24" s="22"/>
      <c r="P24" s="19"/>
      <c r="Q24" s="18"/>
      <c r="R24" s="24">
        <f t="shared" ref="R24:R33" si="2">SUM(E24:Q24)</f>
        <v>0</v>
      </c>
      <c r="S24" s="73"/>
    </row>
    <row r="25" spans="1:19">
      <c r="A25" s="15">
        <f t="shared" si="1"/>
        <v>22</v>
      </c>
      <c r="B25" s="27"/>
      <c r="C25" s="17"/>
      <c r="D25" s="71"/>
      <c r="E25" s="19"/>
      <c r="F25" s="19"/>
      <c r="G25" s="18"/>
      <c r="H25" s="19"/>
      <c r="I25" s="21"/>
      <c r="J25" s="22"/>
      <c r="K25" s="21"/>
      <c r="L25" s="19"/>
      <c r="M25" s="18"/>
      <c r="N25" s="19"/>
      <c r="O25" s="22"/>
      <c r="P25" s="19"/>
      <c r="Q25" s="18"/>
      <c r="R25" s="24">
        <f t="shared" si="2"/>
        <v>0</v>
      </c>
      <c r="S25" s="73"/>
    </row>
    <row r="26" spans="1:19">
      <c r="A26" s="15">
        <f t="shared" si="1"/>
        <v>23</v>
      </c>
      <c r="B26" s="27"/>
      <c r="C26" s="17"/>
      <c r="D26" s="71"/>
      <c r="E26" s="19"/>
      <c r="F26" s="19"/>
      <c r="G26" s="18"/>
      <c r="H26" s="19"/>
      <c r="I26" s="21"/>
      <c r="J26" s="22"/>
      <c r="K26" s="21"/>
      <c r="L26" s="19"/>
      <c r="M26" s="18"/>
      <c r="N26" s="19"/>
      <c r="O26" s="22"/>
      <c r="P26" s="19"/>
      <c r="Q26" s="18"/>
      <c r="R26" s="24">
        <f t="shared" si="2"/>
        <v>0</v>
      </c>
      <c r="S26" s="73"/>
    </row>
    <row r="27" spans="1:19">
      <c r="A27" s="15">
        <f t="shared" si="1"/>
        <v>24</v>
      </c>
      <c r="B27" s="28"/>
      <c r="C27" s="17"/>
      <c r="D27" s="71"/>
      <c r="E27" s="19"/>
      <c r="F27" s="19"/>
      <c r="G27" s="18"/>
      <c r="H27" s="19"/>
      <c r="I27" s="26"/>
      <c r="J27" s="22"/>
      <c r="K27" s="22"/>
      <c r="L27" s="19"/>
      <c r="M27" s="22"/>
      <c r="N27" s="19"/>
      <c r="O27" s="19"/>
      <c r="P27" s="22"/>
      <c r="Q27" s="18"/>
      <c r="R27" s="24">
        <f t="shared" si="2"/>
        <v>0</v>
      </c>
      <c r="S27" s="73"/>
    </row>
    <row r="28" spans="1:19">
      <c r="A28" s="15">
        <f t="shared" si="1"/>
        <v>25</v>
      </c>
      <c r="B28" s="16"/>
      <c r="C28" s="17"/>
      <c r="D28" s="71"/>
      <c r="E28" s="19"/>
      <c r="F28" s="19"/>
      <c r="G28" s="18"/>
      <c r="H28" s="19"/>
      <c r="I28" s="26"/>
      <c r="J28" s="22"/>
      <c r="K28" s="22"/>
      <c r="L28" s="19"/>
      <c r="M28" s="22"/>
      <c r="N28" s="19"/>
      <c r="O28" s="19"/>
      <c r="P28" s="22"/>
      <c r="Q28" s="18"/>
      <c r="R28" s="24">
        <f t="shared" si="2"/>
        <v>0</v>
      </c>
      <c r="S28" s="73"/>
    </row>
    <row r="29" spans="1:19">
      <c r="A29" s="15">
        <f t="shared" si="1"/>
        <v>26</v>
      </c>
      <c r="B29" s="16"/>
      <c r="C29" s="17"/>
      <c r="D29" s="71"/>
      <c r="E29" s="19"/>
      <c r="F29" s="19"/>
      <c r="G29" s="18"/>
      <c r="H29" s="19"/>
      <c r="I29" s="26"/>
      <c r="J29" s="22"/>
      <c r="K29" s="22"/>
      <c r="L29" s="19"/>
      <c r="M29" s="22"/>
      <c r="N29" s="19"/>
      <c r="O29" s="19"/>
      <c r="P29" s="22"/>
      <c r="Q29" s="18"/>
      <c r="R29" s="24">
        <f t="shared" si="2"/>
        <v>0</v>
      </c>
      <c r="S29" s="73"/>
    </row>
    <row r="30" spans="1:19">
      <c r="A30" s="15">
        <f t="shared" si="1"/>
        <v>27</v>
      </c>
      <c r="B30" s="27"/>
      <c r="C30" s="17"/>
      <c r="D30" s="71"/>
      <c r="E30" s="19"/>
      <c r="F30" s="19"/>
      <c r="G30" s="18"/>
      <c r="H30" s="19"/>
      <c r="I30" s="21"/>
      <c r="J30" s="22"/>
      <c r="K30" s="21"/>
      <c r="L30" s="19"/>
      <c r="M30" s="21"/>
      <c r="N30" s="19"/>
      <c r="O30" s="19"/>
      <c r="P30" s="19"/>
      <c r="Q30" s="21"/>
      <c r="R30" s="24">
        <f t="shared" si="2"/>
        <v>0</v>
      </c>
      <c r="S30" s="73"/>
    </row>
    <row r="31" spans="1:19">
      <c r="A31" s="15">
        <f>A30+1</f>
        <v>28</v>
      </c>
      <c r="B31" s="16"/>
      <c r="C31" s="17"/>
      <c r="D31" s="71"/>
      <c r="E31" s="22"/>
      <c r="F31" s="19"/>
      <c r="G31" s="18"/>
      <c r="H31" s="19"/>
      <c r="I31" s="26"/>
      <c r="J31" s="22"/>
      <c r="K31" s="22"/>
      <c r="L31" s="19"/>
      <c r="M31" s="22"/>
      <c r="N31" s="19"/>
      <c r="O31" s="19"/>
      <c r="P31" s="22"/>
      <c r="Q31" s="18"/>
      <c r="R31" s="24">
        <f t="shared" si="2"/>
        <v>0</v>
      </c>
      <c r="S31" s="73"/>
    </row>
    <row r="32" spans="1:19">
      <c r="A32" s="15">
        <f t="shared" si="1"/>
        <v>29</v>
      </c>
      <c r="B32" s="25"/>
      <c r="C32" s="17"/>
      <c r="D32" s="71"/>
      <c r="E32" s="22"/>
      <c r="F32" s="19"/>
      <c r="G32" s="18"/>
      <c r="H32" s="22"/>
      <c r="I32" s="26"/>
      <c r="J32" s="22"/>
      <c r="K32" s="22"/>
      <c r="L32" s="19"/>
      <c r="M32" s="18"/>
      <c r="N32" s="19"/>
      <c r="O32" s="19"/>
      <c r="P32" s="19"/>
      <c r="Q32" s="18"/>
      <c r="R32" s="24">
        <f t="shared" si="2"/>
        <v>0</v>
      </c>
      <c r="S32" s="73"/>
    </row>
    <row r="33" spans="1:19">
      <c r="A33" s="15">
        <f t="shared" si="1"/>
        <v>30</v>
      </c>
      <c r="B33" s="27"/>
      <c r="C33" s="17"/>
      <c r="D33" s="71"/>
      <c r="E33" s="22"/>
      <c r="F33" s="19"/>
      <c r="G33" s="21"/>
      <c r="H33" s="19"/>
      <c r="I33" s="21"/>
      <c r="J33" s="22"/>
      <c r="K33" s="22"/>
      <c r="L33" s="19"/>
      <c r="M33" s="18"/>
      <c r="N33" s="19"/>
      <c r="O33" s="22"/>
      <c r="P33" s="19"/>
      <c r="Q33" s="18"/>
      <c r="R33" s="24">
        <f t="shared" si="2"/>
        <v>0</v>
      </c>
      <c r="S33" s="73"/>
    </row>
    <row r="34" spans="1:19">
      <c r="A34" s="20"/>
      <c r="B34" s="20"/>
      <c r="C34" s="88"/>
      <c r="D34" s="89"/>
      <c r="E34" s="20"/>
      <c r="F34" s="20"/>
      <c r="G34" s="20"/>
      <c r="H34" s="31"/>
      <c r="I34" s="31"/>
      <c r="J34" s="31"/>
      <c r="K34" s="31"/>
      <c r="L34" s="20"/>
      <c r="M34" s="20"/>
      <c r="N34" s="20"/>
      <c r="O34" s="20"/>
      <c r="P34" s="20"/>
      <c r="Q34" s="20"/>
      <c r="R34" s="32"/>
      <c r="S34" s="83"/>
    </row>
    <row r="35" spans="1:19">
      <c r="A35" s="18"/>
      <c r="B35" s="35"/>
      <c r="C35" s="35"/>
      <c r="D35" s="71"/>
      <c r="E35" s="18"/>
      <c r="F35" s="18"/>
      <c r="G35" s="18"/>
      <c r="H35" s="18"/>
      <c r="I35" s="21"/>
      <c r="J35" s="21"/>
      <c r="K35" s="21"/>
      <c r="L35" s="18"/>
      <c r="M35" s="18"/>
      <c r="N35" s="18"/>
      <c r="O35" s="18"/>
      <c r="P35" s="18"/>
      <c r="Q35" s="18"/>
      <c r="R35" s="34"/>
      <c r="S35" s="75"/>
    </row>
    <row r="36" spans="1:19">
      <c r="A36" s="18"/>
      <c r="B36" s="33"/>
      <c r="C36" s="18"/>
      <c r="D36" s="70"/>
      <c r="E36" s="21"/>
      <c r="F36" s="18"/>
      <c r="G36" s="18"/>
      <c r="H36" s="18"/>
      <c r="I36" s="21"/>
      <c r="J36" s="21"/>
      <c r="K36" s="21"/>
      <c r="L36" s="18"/>
      <c r="M36" s="21"/>
      <c r="N36" s="18"/>
      <c r="O36" s="18"/>
      <c r="P36" s="18"/>
      <c r="Q36" s="18"/>
      <c r="R36" s="34"/>
      <c r="S36" s="75"/>
    </row>
    <row r="37" spans="1:19">
      <c r="A37" s="18"/>
      <c r="B37" s="18"/>
      <c r="C37" s="35"/>
      <c r="D37" s="71"/>
      <c r="E37" s="21"/>
      <c r="F37" s="18"/>
      <c r="G37" s="21"/>
      <c r="H37" s="18"/>
      <c r="I37" s="21"/>
      <c r="J37" s="21"/>
      <c r="K37" s="21"/>
      <c r="L37" s="18"/>
      <c r="M37" s="21"/>
      <c r="N37" s="18"/>
      <c r="O37" s="18"/>
      <c r="P37" s="18"/>
      <c r="Q37" s="18"/>
      <c r="R37" s="34"/>
      <c r="S37" s="75"/>
    </row>
    <row r="38" spans="1:19">
      <c r="A38" s="18"/>
      <c r="B38" s="87"/>
      <c r="C38" s="35"/>
      <c r="D38" s="71"/>
      <c r="E38" s="18"/>
      <c r="F38" s="18"/>
      <c r="G38" s="18"/>
      <c r="H38" s="18"/>
      <c r="I38" s="21"/>
      <c r="J38" s="21"/>
      <c r="K38" s="21"/>
      <c r="L38" s="18"/>
      <c r="M38" s="18"/>
      <c r="N38" s="18"/>
      <c r="O38" s="18"/>
      <c r="P38" s="18"/>
      <c r="Q38" s="18"/>
      <c r="R38" s="34"/>
      <c r="S38" s="75"/>
    </row>
    <row r="39" spans="1:19">
      <c r="A39" s="18"/>
      <c r="B39" s="87"/>
      <c r="C39" s="35"/>
      <c r="D39" s="71"/>
      <c r="E39" s="18"/>
      <c r="F39" s="18"/>
      <c r="G39" s="18"/>
      <c r="H39" s="18"/>
      <c r="I39" s="21"/>
      <c r="J39" s="21"/>
      <c r="K39" s="21"/>
      <c r="L39" s="18"/>
      <c r="M39" s="21"/>
      <c r="N39" s="18"/>
      <c r="O39" s="18"/>
      <c r="P39" s="21"/>
      <c r="Q39" s="18"/>
      <c r="R39" s="34"/>
      <c r="S39" s="75"/>
    </row>
    <row r="40" spans="1:19">
      <c r="A40" s="18"/>
      <c r="B40" s="35"/>
      <c r="C40" s="35"/>
      <c r="D40" s="71"/>
      <c r="E40" s="18"/>
      <c r="F40" s="18"/>
      <c r="G40" s="18"/>
      <c r="H40" s="18"/>
      <c r="I40" s="21"/>
      <c r="J40" s="21"/>
      <c r="K40" s="21"/>
      <c r="L40" s="18"/>
      <c r="M40" s="21"/>
      <c r="N40" s="18"/>
      <c r="O40" s="18"/>
      <c r="P40" s="18"/>
      <c r="Q40" s="21"/>
      <c r="R40" s="34"/>
      <c r="S40" s="75"/>
    </row>
    <row r="41" spans="1:19">
      <c r="A41" s="18"/>
      <c r="B41" s="35"/>
      <c r="C41" s="35"/>
      <c r="D41" s="71"/>
      <c r="E41" s="18"/>
      <c r="F41" s="18"/>
      <c r="G41" s="18"/>
      <c r="H41" s="21"/>
      <c r="I41" s="21"/>
      <c r="J41" s="21"/>
      <c r="K41" s="21"/>
      <c r="L41" s="18"/>
      <c r="M41" s="18"/>
      <c r="N41" s="18"/>
      <c r="O41" s="18"/>
      <c r="P41" s="18"/>
      <c r="Q41" s="18"/>
      <c r="R41" s="34"/>
      <c r="S41" s="75"/>
    </row>
    <row r="42" spans="1:19">
      <c r="A42" s="18"/>
      <c r="B42" s="87"/>
      <c r="C42" s="35"/>
      <c r="D42" s="71"/>
      <c r="E42" s="21"/>
      <c r="F42" s="18"/>
      <c r="G42" s="21"/>
      <c r="H42" s="21"/>
      <c r="I42" s="21"/>
      <c r="J42" s="21"/>
      <c r="K42" s="21"/>
      <c r="L42" s="18"/>
      <c r="M42" s="21"/>
      <c r="N42" s="18"/>
      <c r="O42" s="18"/>
      <c r="P42" s="21"/>
      <c r="Q42" s="18"/>
      <c r="R42" s="34"/>
      <c r="S42" s="75"/>
    </row>
    <row r="43" spans="1:19">
      <c r="A43" s="18"/>
      <c r="B43" s="35"/>
      <c r="C43" s="40"/>
      <c r="D43" s="81"/>
      <c r="E43" s="18"/>
      <c r="F43" s="18"/>
      <c r="G43" s="21"/>
      <c r="H43" s="18"/>
      <c r="I43" s="21"/>
      <c r="J43" s="21"/>
      <c r="K43" s="21"/>
      <c r="L43" s="18"/>
      <c r="M43" s="21"/>
      <c r="N43" s="18"/>
      <c r="O43" s="18"/>
      <c r="P43" s="18"/>
      <c r="Q43" s="21"/>
      <c r="R43" s="34"/>
      <c r="S43" s="75"/>
    </row>
    <row r="44" spans="1:19">
      <c r="A44" s="18"/>
      <c r="B44" s="87"/>
      <c r="C44" s="40"/>
      <c r="D44" s="81"/>
      <c r="E44" s="21"/>
      <c r="F44" s="18"/>
      <c r="G44" s="18"/>
      <c r="H44" s="21"/>
      <c r="I44" s="21"/>
      <c r="J44" s="21"/>
      <c r="K44" s="21"/>
      <c r="L44" s="18"/>
      <c r="M44" s="21"/>
      <c r="N44" s="18"/>
      <c r="O44" s="18"/>
      <c r="P44" s="21"/>
      <c r="Q44" s="18"/>
      <c r="R44" s="34"/>
      <c r="S44" s="75"/>
    </row>
    <row r="45" spans="1:19">
      <c r="A45" s="18"/>
      <c r="B45" s="35"/>
      <c r="C45" s="35"/>
      <c r="D45" s="71"/>
      <c r="E45" s="21"/>
      <c r="F45" s="18"/>
      <c r="G45" s="18"/>
      <c r="H45" s="18"/>
      <c r="I45" s="21"/>
      <c r="J45" s="21"/>
      <c r="K45" s="21"/>
      <c r="L45" s="18"/>
      <c r="M45" s="18"/>
      <c r="N45" s="18"/>
      <c r="O45" s="18"/>
      <c r="P45" s="18"/>
      <c r="Q45" s="18"/>
      <c r="R45" s="34"/>
      <c r="S45" s="75"/>
    </row>
    <row r="46" spans="1:19">
      <c r="A46" s="18"/>
      <c r="B46" s="35"/>
      <c r="C46" s="35"/>
      <c r="D46" s="71"/>
      <c r="E46" s="18"/>
      <c r="F46" s="21"/>
      <c r="G46" s="18"/>
      <c r="H46" s="18"/>
      <c r="I46" s="21"/>
      <c r="J46" s="21"/>
      <c r="K46" s="21"/>
      <c r="L46" s="18"/>
      <c r="M46" s="21"/>
      <c r="N46" s="18"/>
      <c r="O46" s="18"/>
      <c r="P46" s="21"/>
      <c r="Q46" s="21"/>
      <c r="R46" s="34"/>
      <c r="S46" s="75"/>
    </row>
    <row r="47" spans="1:19">
      <c r="A47" s="18"/>
      <c r="B47" s="87"/>
      <c r="C47" s="35"/>
      <c r="D47" s="71"/>
      <c r="E47" s="21"/>
      <c r="F47" s="18"/>
      <c r="G47" s="18"/>
      <c r="H47" s="18"/>
      <c r="I47" s="21"/>
      <c r="J47" s="21"/>
      <c r="K47" s="21"/>
      <c r="L47" s="18"/>
      <c r="M47" s="21"/>
      <c r="N47" s="18"/>
      <c r="O47" s="21"/>
      <c r="P47" s="21"/>
      <c r="Q47" s="18"/>
      <c r="R47" s="34"/>
      <c r="S47" s="75"/>
    </row>
    <row r="48" spans="1:19">
      <c r="A48" s="18"/>
      <c r="B48" s="87"/>
      <c r="C48" s="35"/>
      <c r="D48" s="71"/>
      <c r="E48" s="18"/>
      <c r="F48" s="18"/>
      <c r="G48" s="18"/>
      <c r="H48" s="18"/>
      <c r="I48" s="21"/>
      <c r="J48" s="21"/>
      <c r="K48" s="21"/>
      <c r="L48" s="18"/>
      <c r="M48" s="21"/>
      <c r="N48" s="18"/>
      <c r="O48" s="21"/>
      <c r="P48" s="21"/>
      <c r="Q48" s="18"/>
      <c r="R48" s="34"/>
      <c r="S48" s="75"/>
    </row>
    <row r="49" spans="1:19">
      <c r="A49" s="18"/>
      <c r="B49" s="87"/>
      <c r="C49" s="35"/>
      <c r="D49" s="71"/>
      <c r="E49" s="18"/>
      <c r="F49" s="18"/>
      <c r="G49" s="21"/>
      <c r="H49" s="21"/>
      <c r="I49" s="21"/>
      <c r="J49" s="21"/>
      <c r="K49" s="21"/>
      <c r="L49" s="18"/>
      <c r="M49" s="21"/>
      <c r="N49" s="18"/>
      <c r="O49" s="18"/>
      <c r="P49" s="21"/>
      <c r="Q49" s="18"/>
      <c r="R49" s="34"/>
      <c r="S49" s="75"/>
    </row>
    <row r="50" spans="1:19">
      <c r="A50" s="18"/>
      <c r="B50" s="87"/>
      <c r="C50" s="35"/>
      <c r="D50" s="71"/>
      <c r="E50" s="21"/>
      <c r="F50" s="18"/>
      <c r="G50" s="18"/>
      <c r="H50" s="21"/>
      <c r="I50" s="21"/>
      <c r="J50" s="21"/>
      <c r="K50" s="21"/>
      <c r="L50" s="18"/>
      <c r="M50" s="21"/>
      <c r="N50" s="18"/>
      <c r="O50" s="21"/>
      <c r="P50" s="21"/>
      <c r="Q50" s="21"/>
      <c r="R50" s="34"/>
      <c r="S50" s="75"/>
    </row>
    <row r="51" spans="1:19">
      <c r="A51" s="18"/>
      <c r="B51" s="87"/>
      <c r="C51" s="35"/>
      <c r="D51" s="71"/>
      <c r="E51" s="18"/>
      <c r="F51" s="18"/>
      <c r="G51" s="18"/>
      <c r="H51" s="18"/>
      <c r="I51" s="21"/>
      <c r="J51" s="21"/>
      <c r="K51" s="21"/>
      <c r="L51" s="18"/>
      <c r="M51" s="21"/>
      <c r="N51" s="18"/>
      <c r="O51" s="18"/>
      <c r="P51" s="21"/>
      <c r="Q51" s="18"/>
      <c r="R51" s="34"/>
      <c r="S51" s="75"/>
    </row>
    <row r="52" spans="1:19">
      <c r="A52" s="18"/>
      <c r="B52" s="35"/>
      <c r="C52" s="35"/>
      <c r="D52" s="71"/>
      <c r="E52" s="18"/>
      <c r="F52" s="18"/>
      <c r="G52" s="18"/>
      <c r="H52" s="21"/>
      <c r="I52" s="21"/>
      <c r="J52" s="21"/>
      <c r="K52" s="21"/>
      <c r="L52" s="18"/>
      <c r="M52" s="18"/>
      <c r="N52" s="18"/>
      <c r="O52" s="18"/>
      <c r="P52" s="18"/>
      <c r="Q52" s="21"/>
      <c r="R52" s="34"/>
      <c r="S52" s="75"/>
    </row>
    <row r="53" spans="1:19">
      <c r="A53" s="18"/>
      <c r="B53" s="87"/>
      <c r="C53" s="35"/>
      <c r="D53" s="71"/>
      <c r="E53" s="18"/>
      <c r="F53" s="21"/>
      <c r="G53" s="18"/>
      <c r="H53" s="18"/>
      <c r="I53" s="21"/>
      <c r="J53" s="21"/>
      <c r="K53" s="21"/>
      <c r="L53" s="18"/>
      <c r="M53" s="21"/>
      <c r="N53" s="18"/>
      <c r="O53" s="18"/>
      <c r="P53" s="21"/>
      <c r="Q53" s="18"/>
      <c r="R53" s="34"/>
      <c r="S53" s="75"/>
    </row>
    <row r="54" spans="1:19">
      <c r="A54" s="18"/>
      <c r="B54" s="87"/>
      <c r="C54" s="18"/>
      <c r="D54" s="70"/>
      <c r="E54" s="18"/>
      <c r="F54" s="21"/>
      <c r="G54" s="21"/>
      <c r="H54" s="18"/>
      <c r="I54" s="21"/>
      <c r="J54" s="21"/>
      <c r="K54" s="21"/>
      <c r="L54" s="18"/>
      <c r="M54" s="18"/>
      <c r="N54" s="18"/>
      <c r="O54" s="21"/>
      <c r="P54" s="18"/>
      <c r="Q54" s="18"/>
      <c r="R54" s="34"/>
      <c r="S54" s="75"/>
    </row>
    <row r="55" spans="1:19">
      <c r="A55" s="18"/>
      <c r="B55" s="87"/>
      <c r="C55" s="35"/>
      <c r="D55" s="71"/>
      <c r="E55" s="18"/>
      <c r="F55" s="18"/>
      <c r="G55" s="18"/>
      <c r="H55" s="18"/>
      <c r="I55" s="21"/>
      <c r="J55" s="21"/>
      <c r="K55" s="21"/>
      <c r="L55" s="18"/>
      <c r="M55" s="21"/>
      <c r="N55" s="18"/>
      <c r="O55" s="18"/>
      <c r="P55" s="18"/>
      <c r="Q55" s="18"/>
      <c r="R55" s="34"/>
      <c r="S55" s="75"/>
    </row>
    <row r="56" spans="1:19">
      <c r="A56" s="18"/>
      <c r="B56" s="87"/>
      <c r="C56" s="35"/>
      <c r="D56" s="71"/>
      <c r="E56" s="21"/>
      <c r="F56" s="18"/>
      <c r="G56" s="18"/>
      <c r="H56" s="21"/>
      <c r="I56" s="21"/>
      <c r="J56" s="21"/>
      <c r="K56" s="21"/>
      <c r="L56" s="18"/>
      <c r="M56" s="18"/>
      <c r="N56" s="18"/>
      <c r="O56" s="21"/>
      <c r="P56" s="18"/>
      <c r="Q56" s="18"/>
      <c r="R56" s="34"/>
      <c r="S56" s="75"/>
    </row>
    <row r="57" spans="1:19">
      <c r="A57" s="18"/>
      <c r="B57" s="35"/>
      <c r="C57" s="35"/>
      <c r="D57" s="71"/>
      <c r="E57" s="18"/>
      <c r="F57" s="18"/>
      <c r="G57" s="18"/>
      <c r="H57" s="21"/>
      <c r="I57" s="21"/>
      <c r="J57" s="21"/>
      <c r="K57" s="21"/>
      <c r="L57" s="18"/>
      <c r="M57" s="18"/>
      <c r="N57" s="18"/>
      <c r="O57" s="18"/>
      <c r="P57" s="18"/>
      <c r="Q57" s="18"/>
      <c r="R57" s="34"/>
      <c r="S57" s="75"/>
    </row>
    <row r="58" spans="1:19">
      <c r="A58" s="18"/>
      <c r="B58" s="35"/>
      <c r="C58" s="35"/>
      <c r="D58" s="71"/>
      <c r="E58" s="18"/>
      <c r="F58" s="18"/>
      <c r="G58" s="18"/>
      <c r="H58" s="21"/>
      <c r="I58" s="21"/>
      <c r="J58" s="21"/>
      <c r="K58" s="21"/>
      <c r="L58" s="18"/>
      <c r="M58" s="18"/>
      <c r="N58" s="18"/>
      <c r="O58" s="18"/>
      <c r="P58" s="18"/>
      <c r="Q58" s="18"/>
      <c r="R58" s="34"/>
      <c r="S58" s="75"/>
    </row>
    <row r="59" spans="1:19">
      <c r="A59" s="18"/>
      <c r="B59" s="87"/>
      <c r="C59" s="35"/>
      <c r="D59" s="71"/>
      <c r="E59" s="18"/>
      <c r="F59" s="18"/>
      <c r="G59" s="18"/>
      <c r="H59" s="18"/>
      <c r="I59" s="21"/>
      <c r="J59" s="21"/>
      <c r="K59" s="21"/>
      <c r="L59" s="18"/>
      <c r="M59" s="21"/>
      <c r="N59" s="18"/>
      <c r="O59" s="18"/>
      <c r="P59" s="18"/>
      <c r="Q59" s="18"/>
      <c r="R59" s="34"/>
      <c r="S59" s="75"/>
    </row>
    <row r="60" spans="1:19">
      <c r="A60" s="18"/>
      <c r="B60" s="35"/>
      <c r="C60" s="35"/>
      <c r="D60" s="71"/>
      <c r="E60" s="21"/>
      <c r="F60" s="18"/>
      <c r="G60" s="18"/>
      <c r="H60" s="18"/>
      <c r="I60" s="21"/>
      <c r="J60" s="21"/>
      <c r="K60" s="21"/>
      <c r="L60" s="18"/>
      <c r="M60" s="18"/>
      <c r="N60" s="18"/>
      <c r="O60" s="18"/>
      <c r="P60" s="21"/>
      <c r="Q60" s="18"/>
      <c r="R60" s="34"/>
      <c r="S60" s="75"/>
    </row>
    <row r="61" spans="1:19">
      <c r="A61" s="18"/>
      <c r="B61" s="33"/>
      <c r="C61" s="40"/>
      <c r="D61" s="81"/>
      <c r="E61" s="21"/>
      <c r="F61" s="18"/>
      <c r="G61" s="18"/>
      <c r="H61" s="18"/>
      <c r="I61" s="21"/>
      <c r="J61" s="21"/>
      <c r="K61" s="21"/>
      <c r="L61" s="18"/>
      <c r="M61" s="21"/>
      <c r="N61" s="18"/>
      <c r="O61" s="21"/>
      <c r="P61" s="21"/>
      <c r="Q61" s="18"/>
      <c r="R61" s="34"/>
      <c r="S61" s="75"/>
    </row>
    <row r="62" spans="1:19">
      <c r="A62" s="18"/>
      <c r="B62" s="40"/>
      <c r="C62" s="18"/>
      <c r="D62" s="70"/>
      <c r="E62" s="21"/>
      <c r="F62" s="18"/>
      <c r="G62" s="18"/>
      <c r="H62" s="18"/>
      <c r="I62" s="21"/>
      <c r="J62" s="21"/>
      <c r="K62" s="21"/>
      <c r="L62" s="18"/>
      <c r="M62" s="18"/>
      <c r="N62" s="18"/>
      <c r="O62" s="21"/>
      <c r="P62" s="18"/>
      <c r="Q62" s="18"/>
      <c r="R62" s="34"/>
      <c r="S62" s="75"/>
    </row>
    <row r="63" spans="1:19">
      <c r="A63" s="18"/>
      <c r="B63" s="33"/>
      <c r="C63" s="35"/>
      <c r="D63" s="71"/>
      <c r="E63" s="18"/>
      <c r="F63" s="18"/>
      <c r="G63" s="18"/>
      <c r="H63" s="18"/>
      <c r="I63" s="21"/>
      <c r="J63" s="21"/>
      <c r="K63" s="21"/>
      <c r="L63" s="18"/>
      <c r="M63" s="18"/>
      <c r="N63" s="18"/>
      <c r="O63" s="18"/>
      <c r="P63" s="18"/>
      <c r="Q63" s="18"/>
      <c r="R63" s="34"/>
      <c r="S63" s="75"/>
    </row>
    <row r="64" spans="1:19">
      <c r="A64" s="18"/>
      <c r="B64" s="35"/>
      <c r="C64" s="35"/>
      <c r="D64" s="71"/>
      <c r="E64" s="18"/>
      <c r="F64" s="18"/>
      <c r="G64" s="18"/>
      <c r="H64" s="18"/>
      <c r="I64" s="21"/>
      <c r="J64" s="21"/>
      <c r="K64" s="21"/>
      <c r="L64" s="18"/>
      <c r="M64" s="18"/>
      <c r="N64" s="18"/>
      <c r="O64" s="18"/>
      <c r="P64" s="18"/>
      <c r="Q64" s="18"/>
      <c r="R64" s="34"/>
      <c r="S64" s="75"/>
    </row>
    <row r="65" spans="1:19">
      <c r="A65" s="18"/>
      <c r="B65" s="35"/>
      <c r="C65" s="40"/>
      <c r="D65" s="81"/>
      <c r="E65" s="21"/>
      <c r="F65" s="18"/>
      <c r="G65" s="18"/>
      <c r="H65" s="18"/>
      <c r="I65" s="21"/>
      <c r="J65" s="21"/>
      <c r="K65" s="21"/>
      <c r="L65" s="18"/>
      <c r="M65" s="18"/>
      <c r="N65" s="18"/>
      <c r="O65" s="18"/>
      <c r="P65" s="18"/>
      <c r="Q65" s="18"/>
      <c r="R65" s="34"/>
      <c r="S65" s="75"/>
    </row>
    <row r="66" spans="1:19">
      <c r="A66" s="18"/>
      <c r="B66" s="33"/>
      <c r="C66" s="21"/>
      <c r="D66" s="82"/>
      <c r="E66" s="18"/>
      <c r="F66" s="18"/>
      <c r="G66" s="18"/>
      <c r="H66" s="18"/>
      <c r="I66" s="21"/>
      <c r="J66" s="21"/>
      <c r="K66" s="21"/>
      <c r="L66" s="18"/>
      <c r="M66" s="18"/>
      <c r="N66" s="18"/>
      <c r="O66" s="18"/>
      <c r="P66" s="18"/>
      <c r="Q66" s="18"/>
      <c r="R66" s="34"/>
      <c r="S66" s="75"/>
    </row>
    <row r="67" spans="1:19">
      <c r="A67" s="18"/>
      <c r="B67" s="35"/>
      <c r="C67" s="35"/>
      <c r="D67" s="71"/>
      <c r="E67" s="21"/>
      <c r="F67" s="18"/>
      <c r="G67" s="21"/>
      <c r="H67" s="21"/>
      <c r="I67" s="21"/>
      <c r="J67" s="21"/>
      <c r="K67" s="21"/>
      <c r="L67" s="18"/>
      <c r="M67" s="18"/>
      <c r="N67" s="18"/>
      <c r="O67" s="21"/>
      <c r="P67" s="18"/>
      <c r="Q67" s="18"/>
      <c r="R67" s="34"/>
      <c r="S67" s="75"/>
    </row>
    <row r="68" spans="1:19">
      <c r="A68" s="18"/>
      <c r="B68" s="35"/>
      <c r="C68" s="18"/>
      <c r="D68" s="70"/>
      <c r="E68" s="18"/>
      <c r="F68" s="18"/>
      <c r="G68" s="18"/>
      <c r="H68" s="21"/>
      <c r="I68" s="21"/>
      <c r="J68" s="21"/>
      <c r="K68" s="21"/>
      <c r="L68" s="18"/>
      <c r="M68" s="18"/>
      <c r="N68" s="18"/>
      <c r="O68" s="18"/>
      <c r="P68" s="18"/>
      <c r="Q68" s="18"/>
      <c r="R68" s="34"/>
      <c r="S68" s="75"/>
    </row>
    <row r="69" spans="1:19">
      <c r="A69" s="18"/>
      <c r="B69" s="87"/>
      <c r="C69" s="35"/>
      <c r="D69" s="71"/>
      <c r="E69" s="18"/>
      <c r="F69" s="18"/>
      <c r="G69" s="18"/>
      <c r="H69" s="18"/>
      <c r="I69" s="21"/>
      <c r="J69" s="21"/>
      <c r="K69" s="21"/>
      <c r="L69" s="18"/>
      <c r="M69" s="21"/>
      <c r="N69" s="18"/>
      <c r="O69" s="18"/>
      <c r="P69" s="21"/>
      <c r="Q69" s="21"/>
      <c r="R69" s="34"/>
      <c r="S69" s="75"/>
    </row>
    <row r="70" spans="1:19">
      <c r="A70" s="18"/>
      <c r="B70" s="35"/>
      <c r="C70" s="35"/>
      <c r="D70" s="71"/>
      <c r="E70" s="18"/>
      <c r="F70" s="18"/>
      <c r="G70" s="18"/>
      <c r="H70" s="21"/>
      <c r="I70" s="21"/>
      <c r="J70" s="21"/>
      <c r="K70" s="21"/>
      <c r="L70" s="18"/>
      <c r="M70" s="18"/>
      <c r="N70" s="18"/>
      <c r="O70" s="18"/>
      <c r="P70" s="18"/>
      <c r="Q70" s="18"/>
      <c r="R70" s="34"/>
      <c r="S70" s="75"/>
    </row>
    <row r="71" spans="1:19">
      <c r="A71" s="18"/>
      <c r="B71" s="33"/>
      <c r="C71" s="21"/>
      <c r="D71" s="82"/>
      <c r="E71" s="21"/>
      <c r="F71" s="18"/>
      <c r="G71" s="21"/>
      <c r="H71" s="18"/>
      <c r="I71" s="21"/>
      <c r="J71" s="21"/>
      <c r="K71" s="21"/>
      <c r="L71" s="18"/>
      <c r="M71" s="21"/>
      <c r="N71" s="18"/>
      <c r="O71" s="18"/>
      <c r="P71" s="21"/>
      <c r="Q71" s="21"/>
      <c r="R71" s="34"/>
      <c r="S71" s="75"/>
    </row>
    <row r="72" spans="1:19">
      <c r="A72" s="18"/>
      <c r="B72" s="33"/>
      <c r="C72" s="18"/>
      <c r="D72" s="70"/>
      <c r="E72" s="18"/>
      <c r="F72" s="18"/>
      <c r="G72" s="18"/>
      <c r="H72" s="18"/>
      <c r="I72" s="21"/>
      <c r="J72" s="21"/>
      <c r="K72" s="21"/>
      <c r="L72" s="18"/>
      <c r="M72" s="18"/>
      <c r="N72" s="18"/>
      <c r="O72" s="18"/>
      <c r="P72" s="18"/>
      <c r="Q72" s="18"/>
      <c r="R72" s="34"/>
      <c r="S72" s="75"/>
    </row>
    <row r="73" spans="1:19">
      <c r="A73" s="18"/>
      <c r="B73" s="33"/>
      <c r="C73" s="18"/>
      <c r="D73" s="70"/>
      <c r="E73" s="18"/>
      <c r="F73" s="18"/>
      <c r="G73" s="18"/>
      <c r="H73" s="18"/>
      <c r="I73" s="21"/>
      <c r="J73" s="21"/>
      <c r="K73" s="21"/>
      <c r="L73" s="18"/>
      <c r="M73" s="18"/>
      <c r="N73" s="18"/>
      <c r="O73" s="18"/>
      <c r="P73" s="18"/>
      <c r="Q73" s="18"/>
      <c r="R73" s="34"/>
      <c r="S73" s="75"/>
    </row>
    <row r="74" spans="1:19">
      <c r="A74" s="18"/>
      <c r="B74" s="33"/>
      <c r="C74" s="18"/>
      <c r="D74" s="70"/>
      <c r="E74" s="18"/>
      <c r="F74" s="18"/>
      <c r="G74" s="18"/>
      <c r="H74" s="18"/>
      <c r="I74" s="21"/>
      <c r="J74" s="21"/>
      <c r="K74" s="21"/>
      <c r="L74" s="18"/>
      <c r="M74" s="18"/>
      <c r="N74" s="18"/>
      <c r="O74" s="18"/>
      <c r="P74" s="18"/>
      <c r="Q74" s="18"/>
      <c r="R74" s="34"/>
      <c r="S74" s="75"/>
    </row>
    <row r="75" spans="1:19">
      <c r="A75" s="18"/>
      <c r="B75" s="33"/>
      <c r="C75" s="18"/>
      <c r="D75" s="70"/>
      <c r="E75" s="18"/>
      <c r="F75" s="18"/>
      <c r="G75" s="18"/>
      <c r="H75" s="18"/>
      <c r="I75" s="21"/>
      <c r="J75" s="21"/>
      <c r="K75" s="21"/>
      <c r="L75" s="18"/>
      <c r="M75" s="18"/>
      <c r="N75" s="18"/>
      <c r="O75" s="18"/>
      <c r="P75" s="18"/>
      <c r="Q75" s="18"/>
      <c r="R75" s="34"/>
      <c r="S75" s="75"/>
    </row>
    <row r="76" spans="1:19">
      <c r="A76" s="18"/>
      <c r="B76" s="35"/>
      <c r="C76" s="35"/>
      <c r="D76" s="71"/>
      <c r="E76" s="18"/>
      <c r="F76" s="18"/>
      <c r="G76" s="18"/>
      <c r="H76" s="18"/>
      <c r="I76" s="21"/>
      <c r="J76" s="21"/>
      <c r="K76" s="21"/>
      <c r="L76" s="18"/>
      <c r="M76" s="18"/>
      <c r="N76" s="18"/>
      <c r="O76" s="18"/>
      <c r="P76" s="18"/>
      <c r="Q76" s="18"/>
      <c r="R76" s="34"/>
      <c r="S76" s="75"/>
    </row>
    <row r="77" spans="1:19">
      <c r="B77" s="35"/>
      <c r="C77" s="35"/>
      <c r="D77" s="71"/>
      <c r="E77" s="18"/>
      <c r="F77" s="18"/>
      <c r="G77" s="18"/>
      <c r="H77" s="18"/>
      <c r="I77" s="21"/>
      <c r="J77" s="21"/>
      <c r="K77" s="21"/>
      <c r="L77" s="18"/>
      <c r="M77" s="18"/>
      <c r="N77" s="18"/>
      <c r="O77" s="18"/>
      <c r="P77" s="18"/>
      <c r="Q77" s="18"/>
      <c r="R77" s="34"/>
      <c r="S77" s="75"/>
    </row>
  </sheetData>
  <sortState ref="B4:S23">
    <sortCondition descending="1" ref="S4:S23"/>
    <sortCondition ref="R4:R23"/>
  </sortState>
  <mergeCells count="1">
    <mergeCell ref="A1:S1"/>
  </mergeCells>
  <pageMargins left="0.99" right="0.15748031496062992" top="0.35" bottom="0.3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1"/>
  <sheetViews>
    <sheetView zoomScale="80" zoomScaleNormal="80" workbookViewId="0">
      <selection activeCell="L29" sqref="L29"/>
    </sheetView>
  </sheetViews>
  <sheetFormatPr baseColWidth="10" defaultRowHeight="15"/>
  <cols>
    <col min="1" max="1" width="5.5703125" customWidth="1"/>
    <col min="2" max="2" width="15.5703125" customWidth="1"/>
    <col min="3" max="3" width="10.28515625" customWidth="1"/>
    <col min="4" max="4" width="11.42578125" style="72" customWidth="1"/>
    <col min="5" max="6" width="8.7109375" customWidth="1"/>
    <col min="7" max="8" width="8.7109375" style="37" customWidth="1"/>
    <col min="9" max="9" width="7.5703125" customWidth="1"/>
    <col min="10" max="10" width="7.5703125" style="72" customWidth="1"/>
  </cols>
  <sheetData>
    <row r="1" spans="1:10" ht="29.25" customHeight="1">
      <c r="A1" s="110" t="s">
        <v>45</v>
      </c>
      <c r="B1" s="110"/>
      <c r="C1" s="110"/>
      <c r="D1" s="110"/>
      <c r="E1" s="110"/>
      <c r="F1" s="110"/>
      <c r="G1" s="110"/>
      <c r="H1" s="110"/>
      <c r="I1" s="110"/>
      <c r="J1" s="110"/>
    </row>
    <row r="2" spans="1:10" ht="38.25">
      <c r="A2" s="44"/>
      <c r="B2" s="44"/>
      <c r="C2" s="45"/>
      <c r="D2" s="45"/>
      <c r="E2" s="46" t="s">
        <v>0</v>
      </c>
      <c r="F2" s="47" t="s">
        <v>2</v>
      </c>
      <c r="G2" s="47" t="s">
        <v>47</v>
      </c>
      <c r="H2" s="47" t="s">
        <v>48</v>
      </c>
      <c r="I2" s="48"/>
      <c r="J2" s="49"/>
    </row>
    <row r="3" spans="1:10">
      <c r="A3" s="50" t="s">
        <v>10</v>
      </c>
      <c r="B3" s="50" t="s">
        <v>11</v>
      </c>
      <c r="C3" s="68" t="s">
        <v>12</v>
      </c>
      <c r="D3" s="43" t="s">
        <v>43</v>
      </c>
      <c r="E3" s="51">
        <v>39935</v>
      </c>
      <c r="F3" s="51">
        <v>39949</v>
      </c>
      <c r="G3" s="52">
        <v>39963</v>
      </c>
      <c r="H3" s="53">
        <v>39977</v>
      </c>
      <c r="I3" s="13" t="s">
        <v>13</v>
      </c>
      <c r="J3" s="54" t="s">
        <v>14</v>
      </c>
    </row>
    <row r="4" spans="1:10">
      <c r="A4" s="15">
        <v>1</v>
      </c>
      <c r="B4" s="25" t="s">
        <v>52</v>
      </c>
      <c r="C4" s="21" t="s">
        <v>26</v>
      </c>
      <c r="D4" s="69" t="s">
        <v>61</v>
      </c>
      <c r="E4" s="22">
        <v>2</v>
      </c>
      <c r="F4" s="23">
        <v>17</v>
      </c>
      <c r="G4" s="26">
        <v>44</v>
      </c>
      <c r="H4" s="55">
        <v>19</v>
      </c>
      <c r="I4" s="24">
        <f t="shared" ref="I4:I33" si="0">E4+F4+G4+H4</f>
        <v>82</v>
      </c>
      <c r="J4" s="73">
        <v>4</v>
      </c>
    </row>
    <row r="5" spans="1:10">
      <c r="A5" s="15">
        <f>A4+1</f>
        <v>2</v>
      </c>
      <c r="B5" s="25" t="s">
        <v>51</v>
      </c>
      <c r="C5" s="18" t="s">
        <v>16</v>
      </c>
      <c r="D5" s="69" t="s">
        <v>57</v>
      </c>
      <c r="E5" s="19">
        <v>20</v>
      </c>
      <c r="F5" s="19">
        <v>14</v>
      </c>
      <c r="G5" s="26">
        <v>55</v>
      </c>
      <c r="H5" s="22">
        <v>27</v>
      </c>
      <c r="I5" s="24">
        <f t="shared" si="0"/>
        <v>116</v>
      </c>
      <c r="J5" s="73">
        <v>4</v>
      </c>
    </row>
    <row r="6" spans="1:10">
      <c r="A6" s="15">
        <f>A5+1</f>
        <v>3</v>
      </c>
      <c r="B6" s="25" t="s">
        <v>51</v>
      </c>
      <c r="C6" s="18" t="s">
        <v>16</v>
      </c>
      <c r="D6" s="69" t="s">
        <v>58</v>
      </c>
      <c r="E6" s="19">
        <v>61</v>
      </c>
      <c r="F6" s="19">
        <v>13</v>
      </c>
      <c r="G6" s="21">
        <v>137</v>
      </c>
      <c r="H6" s="22">
        <v>5</v>
      </c>
      <c r="I6" s="24">
        <f t="shared" si="0"/>
        <v>216</v>
      </c>
      <c r="J6" s="73">
        <v>4</v>
      </c>
    </row>
    <row r="7" spans="1:10">
      <c r="A7" s="15">
        <f t="shared" ref="A7:A33" si="1">A6+1</f>
        <v>4</v>
      </c>
      <c r="B7" s="15" t="s">
        <v>54</v>
      </c>
      <c r="C7" s="21" t="s">
        <v>40</v>
      </c>
      <c r="D7" s="69" t="s">
        <v>59</v>
      </c>
      <c r="E7" s="19">
        <v>39</v>
      </c>
      <c r="F7" s="19">
        <v>84</v>
      </c>
      <c r="G7" s="21">
        <v>171</v>
      </c>
      <c r="H7" s="22">
        <v>57</v>
      </c>
      <c r="I7" s="24">
        <f t="shared" si="0"/>
        <v>351</v>
      </c>
      <c r="J7" s="73">
        <v>4</v>
      </c>
    </row>
    <row r="8" spans="1:10">
      <c r="A8" s="15">
        <f t="shared" si="1"/>
        <v>5</v>
      </c>
      <c r="B8" s="25" t="s">
        <v>41</v>
      </c>
      <c r="C8" s="21" t="s">
        <v>42</v>
      </c>
      <c r="D8" s="69" t="s">
        <v>60</v>
      </c>
      <c r="E8" s="22">
        <v>189</v>
      </c>
      <c r="F8" s="19">
        <v>235</v>
      </c>
      <c r="G8" s="21">
        <v>116</v>
      </c>
      <c r="H8" s="22">
        <v>221</v>
      </c>
      <c r="I8" s="24">
        <f t="shared" si="0"/>
        <v>761</v>
      </c>
      <c r="J8" s="73">
        <v>4</v>
      </c>
    </row>
    <row r="9" spans="1:10">
      <c r="A9" s="15">
        <f t="shared" si="1"/>
        <v>6</v>
      </c>
      <c r="B9" s="25" t="s">
        <v>51</v>
      </c>
      <c r="C9" s="18" t="s">
        <v>16</v>
      </c>
      <c r="D9" s="69" t="s">
        <v>62</v>
      </c>
      <c r="E9" s="22"/>
      <c r="F9" s="19">
        <v>21</v>
      </c>
      <c r="G9" s="21">
        <v>26</v>
      </c>
      <c r="H9" s="22">
        <v>43</v>
      </c>
      <c r="I9" s="24">
        <f t="shared" si="0"/>
        <v>90</v>
      </c>
      <c r="J9" s="73">
        <v>3</v>
      </c>
    </row>
    <row r="10" spans="1:10">
      <c r="A10" s="15">
        <f t="shared" si="1"/>
        <v>7</v>
      </c>
      <c r="B10" s="25" t="s">
        <v>51</v>
      </c>
      <c r="C10" s="18" t="s">
        <v>16</v>
      </c>
      <c r="D10" s="69" t="s">
        <v>63</v>
      </c>
      <c r="E10" s="19">
        <v>14</v>
      </c>
      <c r="F10" s="19">
        <v>30</v>
      </c>
      <c r="G10" s="21">
        <v>52</v>
      </c>
      <c r="H10" s="22"/>
      <c r="I10" s="24">
        <f t="shared" si="0"/>
        <v>96</v>
      </c>
      <c r="J10" s="73">
        <v>3</v>
      </c>
    </row>
    <row r="11" spans="1:10">
      <c r="A11" s="15">
        <f t="shared" si="1"/>
        <v>8</v>
      </c>
      <c r="B11" s="15" t="s">
        <v>51</v>
      </c>
      <c r="C11" s="21" t="s">
        <v>16</v>
      </c>
      <c r="D11" s="69" t="s">
        <v>88</v>
      </c>
      <c r="E11" s="19"/>
      <c r="F11" s="19">
        <v>1</v>
      </c>
      <c r="G11" s="21">
        <v>2</v>
      </c>
      <c r="H11" s="22">
        <v>102</v>
      </c>
      <c r="I11" s="24">
        <f t="shared" si="0"/>
        <v>105</v>
      </c>
      <c r="J11" s="73">
        <v>3</v>
      </c>
    </row>
    <row r="12" spans="1:10">
      <c r="A12" s="15">
        <f t="shared" si="1"/>
        <v>9</v>
      </c>
      <c r="B12" s="25" t="s">
        <v>51</v>
      </c>
      <c r="C12" s="18" t="s">
        <v>16</v>
      </c>
      <c r="D12" s="69" t="s">
        <v>64</v>
      </c>
      <c r="E12" s="19">
        <v>43</v>
      </c>
      <c r="F12" s="19">
        <v>25</v>
      </c>
      <c r="G12" s="21">
        <v>42</v>
      </c>
      <c r="H12" s="22"/>
      <c r="I12" s="24">
        <f t="shared" si="0"/>
        <v>110</v>
      </c>
      <c r="J12" s="73">
        <v>3</v>
      </c>
    </row>
    <row r="13" spans="1:10">
      <c r="A13" s="15">
        <f t="shared" si="1"/>
        <v>10</v>
      </c>
      <c r="B13" s="25" t="s">
        <v>52</v>
      </c>
      <c r="C13" s="21" t="s">
        <v>26</v>
      </c>
      <c r="D13" s="69" t="s">
        <v>66</v>
      </c>
      <c r="E13" s="22"/>
      <c r="F13" s="19">
        <v>74</v>
      </c>
      <c r="G13" s="21">
        <v>13</v>
      </c>
      <c r="H13" s="22">
        <v>29</v>
      </c>
      <c r="I13" s="24">
        <f t="shared" si="0"/>
        <v>116</v>
      </c>
      <c r="J13" s="73">
        <v>3</v>
      </c>
    </row>
    <row r="14" spans="1:10">
      <c r="A14" s="15">
        <f t="shared" si="1"/>
        <v>11</v>
      </c>
      <c r="B14" s="25" t="s">
        <v>51</v>
      </c>
      <c r="C14" s="18" t="s">
        <v>16</v>
      </c>
      <c r="D14" s="69" t="s">
        <v>65</v>
      </c>
      <c r="E14" s="19">
        <v>45</v>
      </c>
      <c r="F14" s="19">
        <v>83</v>
      </c>
      <c r="G14" s="21">
        <v>19</v>
      </c>
      <c r="H14" s="22"/>
      <c r="I14" s="24">
        <f t="shared" si="0"/>
        <v>147</v>
      </c>
      <c r="J14" s="73">
        <v>3</v>
      </c>
    </row>
    <row r="15" spans="1:10">
      <c r="A15" s="15">
        <f t="shared" si="1"/>
        <v>12</v>
      </c>
      <c r="B15" s="15" t="s">
        <v>35</v>
      </c>
      <c r="C15" s="21" t="s">
        <v>36</v>
      </c>
      <c r="D15" s="69" t="s">
        <v>74</v>
      </c>
      <c r="E15" s="22">
        <v>17</v>
      </c>
      <c r="F15" s="22">
        <v>110</v>
      </c>
      <c r="G15" s="21">
        <v>50</v>
      </c>
      <c r="H15" s="22"/>
      <c r="I15" s="24">
        <f t="shared" si="0"/>
        <v>177</v>
      </c>
      <c r="J15" s="73">
        <v>3</v>
      </c>
    </row>
    <row r="16" spans="1:10">
      <c r="A16" s="15">
        <f t="shared" si="1"/>
        <v>13</v>
      </c>
      <c r="B16" s="15" t="s">
        <v>55</v>
      </c>
      <c r="C16" s="21" t="s">
        <v>37</v>
      </c>
      <c r="D16" s="69" t="s">
        <v>71</v>
      </c>
      <c r="E16" s="19">
        <v>11</v>
      </c>
      <c r="F16" s="19">
        <v>55</v>
      </c>
      <c r="G16" s="21"/>
      <c r="H16" s="22">
        <v>123</v>
      </c>
      <c r="I16" s="24">
        <f t="shared" si="0"/>
        <v>189</v>
      </c>
      <c r="J16" s="73">
        <v>3</v>
      </c>
    </row>
    <row r="17" spans="1:10">
      <c r="A17" s="15">
        <f t="shared" si="1"/>
        <v>14</v>
      </c>
      <c r="B17" s="15" t="s">
        <v>28</v>
      </c>
      <c r="C17" s="21" t="s">
        <v>29</v>
      </c>
      <c r="D17" s="69" t="s">
        <v>72</v>
      </c>
      <c r="E17" s="19"/>
      <c r="F17" s="19">
        <v>8</v>
      </c>
      <c r="G17" s="26">
        <v>82</v>
      </c>
      <c r="H17" s="22">
        <v>102</v>
      </c>
      <c r="I17" s="24">
        <f t="shared" si="0"/>
        <v>192</v>
      </c>
      <c r="J17" s="73">
        <v>3</v>
      </c>
    </row>
    <row r="18" spans="1:10">
      <c r="A18" s="15">
        <f t="shared" si="1"/>
        <v>15</v>
      </c>
      <c r="B18" s="15" t="s">
        <v>53</v>
      </c>
      <c r="C18" s="21" t="s">
        <v>17</v>
      </c>
      <c r="D18" s="69" t="s">
        <v>70</v>
      </c>
      <c r="E18" s="22">
        <v>164</v>
      </c>
      <c r="F18" s="19"/>
      <c r="G18" s="21">
        <v>23</v>
      </c>
      <c r="H18" s="22">
        <v>22</v>
      </c>
      <c r="I18" s="24">
        <f t="shared" si="0"/>
        <v>209</v>
      </c>
      <c r="J18" s="73">
        <v>3</v>
      </c>
    </row>
    <row r="19" spans="1:10">
      <c r="A19" s="15">
        <f t="shared" si="1"/>
        <v>16</v>
      </c>
      <c r="B19" s="25" t="s">
        <v>52</v>
      </c>
      <c r="C19" s="21" t="s">
        <v>26</v>
      </c>
      <c r="D19" s="69" t="s">
        <v>67</v>
      </c>
      <c r="E19" s="22">
        <v>1</v>
      </c>
      <c r="F19" s="22">
        <v>171</v>
      </c>
      <c r="G19" s="21"/>
      <c r="H19" s="22">
        <v>53</v>
      </c>
      <c r="I19" s="24">
        <f t="shared" si="0"/>
        <v>225</v>
      </c>
      <c r="J19" s="73">
        <v>3</v>
      </c>
    </row>
    <row r="20" spans="1:10">
      <c r="A20" s="15">
        <f t="shared" si="1"/>
        <v>17</v>
      </c>
      <c r="B20" s="16" t="s">
        <v>18</v>
      </c>
      <c r="C20" s="21" t="s">
        <v>19</v>
      </c>
      <c r="D20" s="69" t="s">
        <v>75</v>
      </c>
      <c r="E20" s="19"/>
      <c r="F20" s="19">
        <v>130</v>
      </c>
      <c r="G20" s="21">
        <v>56</v>
      </c>
      <c r="H20" s="22">
        <v>45</v>
      </c>
      <c r="I20" s="24">
        <f t="shared" si="0"/>
        <v>231</v>
      </c>
      <c r="J20" s="73">
        <v>3</v>
      </c>
    </row>
    <row r="21" spans="1:10">
      <c r="A21" s="15">
        <f t="shared" si="1"/>
        <v>18</v>
      </c>
      <c r="B21" s="15" t="s">
        <v>51</v>
      </c>
      <c r="C21" s="21" t="s">
        <v>16</v>
      </c>
      <c r="D21" s="69" t="s">
        <v>89</v>
      </c>
      <c r="E21" s="22"/>
      <c r="F21" s="19">
        <v>47</v>
      </c>
      <c r="G21" s="21">
        <v>181</v>
      </c>
      <c r="H21" s="22">
        <v>3</v>
      </c>
      <c r="I21" s="24">
        <f t="shared" si="0"/>
        <v>231</v>
      </c>
      <c r="J21" s="73">
        <v>3</v>
      </c>
    </row>
    <row r="22" spans="1:10">
      <c r="A22" s="15">
        <f t="shared" si="1"/>
        <v>19</v>
      </c>
      <c r="B22" s="15" t="s">
        <v>53</v>
      </c>
      <c r="C22" s="21" t="s">
        <v>17</v>
      </c>
      <c r="D22" s="69" t="s">
        <v>73</v>
      </c>
      <c r="E22" s="22"/>
      <c r="F22" s="19">
        <v>89</v>
      </c>
      <c r="G22" s="21">
        <v>8</v>
      </c>
      <c r="H22" s="22">
        <v>135</v>
      </c>
      <c r="I22" s="24">
        <f t="shared" si="0"/>
        <v>232</v>
      </c>
      <c r="J22" s="73">
        <v>3</v>
      </c>
    </row>
    <row r="23" spans="1:10">
      <c r="A23" s="15">
        <f t="shared" si="1"/>
        <v>20</v>
      </c>
      <c r="B23" s="25" t="s">
        <v>52</v>
      </c>
      <c r="C23" s="21" t="s">
        <v>26</v>
      </c>
      <c r="D23" s="69" t="s">
        <v>68</v>
      </c>
      <c r="E23" s="19"/>
      <c r="F23" s="19">
        <v>73</v>
      </c>
      <c r="G23" s="21">
        <v>14</v>
      </c>
      <c r="H23" s="22">
        <v>155</v>
      </c>
      <c r="I23" s="24">
        <f t="shared" si="0"/>
        <v>242</v>
      </c>
      <c r="J23" s="73">
        <v>3</v>
      </c>
    </row>
    <row r="24" spans="1:10">
      <c r="A24" s="15">
        <f t="shared" si="1"/>
        <v>21</v>
      </c>
      <c r="B24" s="28" t="s">
        <v>56</v>
      </c>
      <c r="C24" s="21" t="s">
        <v>30</v>
      </c>
      <c r="D24" s="69" t="s">
        <v>82</v>
      </c>
      <c r="E24" s="19"/>
      <c r="F24" s="19">
        <v>22</v>
      </c>
      <c r="G24" s="21">
        <v>217</v>
      </c>
      <c r="H24" s="22">
        <v>4</v>
      </c>
      <c r="I24" s="24">
        <f t="shared" si="0"/>
        <v>243</v>
      </c>
      <c r="J24" s="73">
        <v>3</v>
      </c>
    </row>
    <row r="25" spans="1:10">
      <c r="A25" s="15">
        <f t="shared" si="1"/>
        <v>22</v>
      </c>
      <c r="B25" s="28" t="s">
        <v>56</v>
      </c>
      <c r="C25" s="21" t="s">
        <v>30</v>
      </c>
      <c r="D25" s="69" t="s">
        <v>83</v>
      </c>
      <c r="E25" s="19">
        <v>37</v>
      </c>
      <c r="F25" s="19">
        <v>66</v>
      </c>
      <c r="G25" s="21"/>
      <c r="H25" s="22">
        <v>150</v>
      </c>
      <c r="I25" s="24">
        <f t="shared" si="0"/>
        <v>253</v>
      </c>
      <c r="J25" s="73">
        <v>3</v>
      </c>
    </row>
    <row r="26" spans="1:10">
      <c r="A26" s="15">
        <f t="shared" si="1"/>
        <v>23</v>
      </c>
      <c r="B26" s="15" t="s">
        <v>51</v>
      </c>
      <c r="C26" s="21" t="s">
        <v>16</v>
      </c>
      <c r="D26" s="69" t="s">
        <v>90</v>
      </c>
      <c r="E26" s="19">
        <v>85</v>
      </c>
      <c r="F26" s="19">
        <v>18</v>
      </c>
      <c r="G26" s="21">
        <v>164</v>
      </c>
      <c r="H26" s="22"/>
      <c r="I26" s="24">
        <f t="shared" si="0"/>
        <v>267</v>
      </c>
      <c r="J26" s="73">
        <v>3</v>
      </c>
    </row>
    <row r="27" spans="1:10">
      <c r="A27" s="15">
        <f t="shared" si="1"/>
        <v>24</v>
      </c>
      <c r="B27" s="28" t="s">
        <v>56</v>
      </c>
      <c r="C27" s="21" t="s">
        <v>30</v>
      </c>
      <c r="D27" s="69" t="s">
        <v>84</v>
      </c>
      <c r="E27" s="19">
        <v>86</v>
      </c>
      <c r="F27" s="19">
        <v>174</v>
      </c>
      <c r="G27" s="21"/>
      <c r="H27" s="22">
        <v>10</v>
      </c>
      <c r="I27" s="24">
        <f t="shared" si="0"/>
        <v>270</v>
      </c>
      <c r="J27" s="73">
        <v>3</v>
      </c>
    </row>
    <row r="28" spans="1:10">
      <c r="A28" s="15">
        <f t="shared" si="1"/>
        <v>25</v>
      </c>
      <c r="B28" s="16" t="s">
        <v>55</v>
      </c>
      <c r="C28" s="21" t="s">
        <v>37</v>
      </c>
      <c r="D28" s="69" t="s">
        <v>81</v>
      </c>
      <c r="E28" s="19">
        <v>162</v>
      </c>
      <c r="F28" s="19"/>
      <c r="G28" s="21">
        <v>108</v>
      </c>
      <c r="H28" s="22">
        <v>25</v>
      </c>
      <c r="I28" s="24">
        <f t="shared" si="0"/>
        <v>295</v>
      </c>
      <c r="J28" s="73">
        <v>3</v>
      </c>
    </row>
    <row r="29" spans="1:10">
      <c r="A29" s="15">
        <f t="shared" si="1"/>
        <v>26</v>
      </c>
      <c r="B29" s="16" t="s">
        <v>18</v>
      </c>
      <c r="C29" s="21" t="s">
        <v>19</v>
      </c>
      <c r="D29" s="69" t="s">
        <v>76</v>
      </c>
      <c r="E29" s="22"/>
      <c r="F29" s="19">
        <v>201</v>
      </c>
      <c r="G29" s="21">
        <v>60</v>
      </c>
      <c r="H29" s="22">
        <v>38</v>
      </c>
      <c r="I29" s="24">
        <f t="shared" si="0"/>
        <v>299</v>
      </c>
      <c r="J29" s="73">
        <v>3</v>
      </c>
    </row>
    <row r="30" spans="1:10">
      <c r="A30" s="15">
        <f t="shared" si="1"/>
        <v>27</v>
      </c>
      <c r="B30" s="25" t="s">
        <v>52</v>
      </c>
      <c r="C30" s="21" t="s">
        <v>26</v>
      </c>
      <c r="D30" s="69" t="s">
        <v>69</v>
      </c>
      <c r="E30" s="19"/>
      <c r="F30" s="19">
        <v>10</v>
      </c>
      <c r="G30" s="21">
        <v>190</v>
      </c>
      <c r="H30" s="22">
        <v>101</v>
      </c>
      <c r="I30" s="24">
        <f t="shared" si="0"/>
        <v>301</v>
      </c>
      <c r="J30" s="73">
        <v>3</v>
      </c>
    </row>
    <row r="31" spans="1:10">
      <c r="A31" s="15">
        <f t="shared" si="1"/>
        <v>28</v>
      </c>
      <c r="B31" s="28" t="s">
        <v>28</v>
      </c>
      <c r="C31" s="21" t="s">
        <v>29</v>
      </c>
      <c r="D31" s="69" t="s">
        <v>77</v>
      </c>
      <c r="E31" s="19"/>
      <c r="F31" s="19">
        <v>119</v>
      </c>
      <c r="G31" s="21">
        <v>154</v>
      </c>
      <c r="H31" s="22">
        <v>31</v>
      </c>
      <c r="I31" s="24">
        <f t="shared" si="0"/>
        <v>304</v>
      </c>
      <c r="J31" s="73">
        <v>3</v>
      </c>
    </row>
    <row r="32" spans="1:10">
      <c r="A32" s="15">
        <f t="shared" si="1"/>
        <v>29</v>
      </c>
      <c r="B32" s="15" t="s">
        <v>28</v>
      </c>
      <c r="C32" s="21" t="s">
        <v>29</v>
      </c>
      <c r="D32" s="69" t="s">
        <v>78</v>
      </c>
      <c r="E32" s="19"/>
      <c r="F32" s="19">
        <v>78</v>
      </c>
      <c r="G32" s="21">
        <v>31</v>
      </c>
      <c r="H32" s="22">
        <v>208</v>
      </c>
      <c r="I32" s="24">
        <f t="shared" si="0"/>
        <v>317</v>
      </c>
      <c r="J32" s="73">
        <v>3</v>
      </c>
    </row>
    <row r="33" spans="1:10">
      <c r="A33" s="15">
        <f t="shared" si="1"/>
        <v>30</v>
      </c>
      <c r="B33" s="15" t="s">
        <v>31</v>
      </c>
      <c r="C33" s="21" t="s">
        <v>79</v>
      </c>
      <c r="D33" s="69" t="s">
        <v>80</v>
      </c>
      <c r="E33" s="22">
        <v>31</v>
      </c>
      <c r="F33" s="22"/>
      <c r="G33" s="21">
        <v>242</v>
      </c>
      <c r="H33" s="22">
        <v>51</v>
      </c>
      <c r="I33" s="24">
        <f t="shared" si="0"/>
        <v>324</v>
      </c>
      <c r="J33" s="73">
        <v>3</v>
      </c>
    </row>
    <row r="34" spans="1:10">
      <c r="A34" s="20"/>
      <c r="B34" s="30"/>
      <c r="C34" s="31"/>
      <c r="D34" s="79"/>
      <c r="E34" s="31"/>
      <c r="F34" s="20"/>
      <c r="G34" s="31"/>
      <c r="H34" s="31"/>
      <c r="I34" s="32"/>
      <c r="J34" s="83"/>
    </row>
    <row r="35" spans="1:10">
      <c r="A35" s="18"/>
      <c r="B35" s="18"/>
      <c r="C35" s="21"/>
      <c r="D35" s="70"/>
      <c r="E35" s="18"/>
      <c r="F35" s="21"/>
      <c r="G35" s="21"/>
      <c r="H35" s="21"/>
      <c r="I35" s="34"/>
      <c r="J35" s="75"/>
    </row>
    <row r="36" spans="1:10">
      <c r="A36" s="18"/>
      <c r="B36" s="87"/>
      <c r="C36" s="21"/>
      <c r="D36" s="70"/>
      <c r="E36" s="18"/>
      <c r="F36" s="18"/>
      <c r="G36" s="21"/>
      <c r="H36" s="21"/>
      <c r="I36" s="34"/>
      <c r="J36" s="75"/>
    </row>
    <row r="37" spans="1:10">
      <c r="A37" s="18"/>
      <c r="B37" s="18"/>
      <c r="C37" s="21"/>
      <c r="D37" s="70"/>
      <c r="E37" s="18"/>
      <c r="F37" s="18"/>
      <c r="G37" s="21"/>
      <c r="H37" s="21"/>
      <c r="I37" s="34"/>
      <c r="J37" s="75"/>
    </row>
    <row r="38" spans="1:10">
      <c r="A38" s="18"/>
      <c r="B38" s="18"/>
      <c r="C38" s="21"/>
      <c r="D38" s="70"/>
      <c r="E38" s="18"/>
      <c r="F38" s="18"/>
      <c r="G38" s="21"/>
      <c r="H38" s="21"/>
      <c r="I38" s="34"/>
      <c r="J38" s="75"/>
    </row>
    <row r="39" spans="1:10">
      <c r="A39" s="18"/>
      <c r="B39" s="18"/>
      <c r="C39" s="21"/>
      <c r="D39" s="70"/>
      <c r="E39" s="21"/>
      <c r="F39" s="18"/>
      <c r="G39" s="21"/>
      <c r="H39" s="21"/>
      <c r="I39" s="34"/>
      <c r="J39" s="75"/>
    </row>
    <row r="40" spans="1:10">
      <c r="A40" s="18"/>
      <c r="B40" s="18"/>
      <c r="C40" s="21"/>
      <c r="D40" s="70"/>
      <c r="E40" s="18"/>
      <c r="F40" s="18"/>
      <c r="G40" s="21"/>
      <c r="H40" s="21"/>
      <c r="I40" s="34"/>
      <c r="J40" s="75"/>
    </row>
    <row r="41" spans="1:10">
      <c r="A41" s="18"/>
      <c r="B41" s="87"/>
      <c r="C41" s="21"/>
      <c r="D41" s="70"/>
      <c r="E41" s="21"/>
      <c r="F41" s="21"/>
      <c r="G41" s="21"/>
      <c r="H41" s="21"/>
      <c r="I41" s="34"/>
      <c r="J41" s="75"/>
    </row>
    <row r="42" spans="1:10">
      <c r="A42" s="18"/>
      <c r="B42" s="18"/>
      <c r="C42" s="21"/>
      <c r="D42" s="82"/>
      <c r="E42" s="18"/>
      <c r="F42" s="21"/>
      <c r="G42" s="21"/>
      <c r="H42" s="21"/>
      <c r="I42" s="34"/>
      <c r="J42" s="75"/>
    </row>
    <row r="43" spans="1:10">
      <c r="A43" s="18"/>
      <c r="B43" s="18"/>
      <c r="C43" s="21"/>
      <c r="D43" s="70"/>
      <c r="E43" s="18"/>
      <c r="F43" s="18"/>
      <c r="G43" s="21"/>
      <c r="H43" s="21"/>
      <c r="I43" s="34"/>
      <c r="J43" s="75"/>
    </row>
    <row r="44" spans="1:10">
      <c r="A44" s="18"/>
      <c r="B44" s="18"/>
      <c r="C44" s="21"/>
      <c r="D44" s="70"/>
      <c r="E44" s="21"/>
      <c r="F44" s="18"/>
      <c r="G44" s="21"/>
      <c r="H44" s="21"/>
      <c r="I44" s="34"/>
      <c r="J44" s="75"/>
    </row>
    <row r="45" spans="1:10">
      <c r="A45" s="18"/>
      <c r="B45" s="87"/>
      <c r="C45" s="21"/>
      <c r="D45" s="82"/>
      <c r="E45" s="21"/>
      <c r="F45" s="18"/>
      <c r="G45" s="21"/>
      <c r="H45" s="21"/>
      <c r="I45" s="34"/>
      <c r="J45" s="75"/>
    </row>
    <row r="46" spans="1:10">
      <c r="A46" s="18"/>
      <c r="B46" s="87"/>
      <c r="C46" s="35"/>
      <c r="D46" s="71"/>
      <c r="E46" s="18"/>
      <c r="F46" s="18"/>
      <c r="G46" s="21"/>
      <c r="H46" s="21"/>
      <c r="I46" s="34"/>
      <c r="J46" s="75"/>
    </row>
    <row r="47" spans="1:10">
      <c r="A47" s="18"/>
      <c r="B47" s="87"/>
      <c r="C47" s="18"/>
      <c r="D47" s="70"/>
      <c r="E47" s="18"/>
      <c r="F47" s="21"/>
      <c r="G47" s="21"/>
      <c r="H47" s="21"/>
      <c r="I47" s="34"/>
      <c r="J47" s="75"/>
    </row>
    <row r="48" spans="1:10">
      <c r="A48" s="18"/>
      <c r="B48" s="87"/>
      <c r="C48" s="35"/>
      <c r="D48" s="71"/>
      <c r="E48" s="18"/>
      <c r="F48" s="18"/>
      <c r="G48" s="21"/>
      <c r="H48" s="21"/>
      <c r="I48" s="34"/>
      <c r="J48" s="75"/>
    </row>
    <row r="49" spans="1:11">
      <c r="A49" s="18"/>
      <c r="B49" s="87"/>
      <c r="C49" s="35"/>
      <c r="D49" s="71"/>
      <c r="E49" s="21"/>
      <c r="F49" s="18"/>
      <c r="G49" s="21"/>
      <c r="H49" s="21"/>
      <c r="I49" s="34"/>
      <c r="J49" s="75"/>
    </row>
    <row r="50" spans="1:11">
      <c r="A50" s="18"/>
      <c r="B50" s="35"/>
      <c r="C50" s="35"/>
      <c r="D50" s="71"/>
      <c r="E50" s="18"/>
      <c r="F50" s="18"/>
      <c r="G50" s="21"/>
      <c r="H50" s="21"/>
      <c r="I50" s="34"/>
      <c r="J50" s="75"/>
    </row>
    <row r="51" spans="1:11">
      <c r="A51" s="18"/>
      <c r="B51" s="35"/>
      <c r="C51" s="35"/>
      <c r="D51" s="71"/>
      <c r="E51" s="18"/>
      <c r="F51" s="18"/>
      <c r="G51" s="21"/>
      <c r="H51" s="21"/>
      <c r="I51" s="34"/>
      <c r="J51" s="75"/>
    </row>
    <row r="52" spans="1:11">
      <c r="A52" s="18"/>
      <c r="B52" s="87"/>
      <c r="C52" s="35"/>
      <c r="D52" s="71"/>
      <c r="E52" s="18"/>
      <c r="F52" s="18"/>
      <c r="G52" s="21"/>
      <c r="H52" s="21"/>
      <c r="I52" s="34"/>
      <c r="J52" s="75"/>
    </row>
    <row r="53" spans="1:11">
      <c r="A53" s="18"/>
      <c r="B53" s="35"/>
      <c r="C53" s="35"/>
      <c r="D53" s="71"/>
      <c r="E53" s="21"/>
      <c r="F53" s="18"/>
      <c r="G53" s="21"/>
      <c r="H53" s="21"/>
      <c r="I53" s="34"/>
      <c r="J53" s="75"/>
    </row>
    <row r="54" spans="1:11">
      <c r="A54" s="18"/>
      <c r="B54" s="33"/>
      <c r="C54" s="40"/>
      <c r="D54" s="81"/>
      <c r="E54" s="21"/>
      <c r="F54" s="18"/>
      <c r="G54" s="21"/>
      <c r="H54" s="21"/>
      <c r="I54" s="34"/>
      <c r="J54" s="75"/>
    </row>
    <row r="55" spans="1:11">
      <c r="A55" s="18"/>
      <c r="B55" s="40"/>
      <c r="C55" s="18"/>
      <c r="D55" s="70"/>
      <c r="E55" s="21"/>
      <c r="F55" s="18"/>
      <c r="G55" s="21"/>
      <c r="H55" s="21"/>
      <c r="I55" s="34"/>
      <c r="J55" s="75"/>
    </row>
    <row r="56" spans="1:11">
      <c r="A56" s="18"/>
      <c r="B56" s="33"/>
      <c r="C56" s="35"/>
      <c r="D56" s="71"/>
      <c r="E56" s="18"/>
      <c r="F56" s="18"/>
      <c r="G56" s="21"/>
      <c r="H56" s="21"/>
      <c r="I56" s="34"/>
      <c r="J56" s="75"/>
    </row>
    <row r="57" spans="1:11">
      <c r="A57" s="18"/>
      <c r="B57" s="35"/>
      <c r="C57" s="35"/>
      <c r="D57" s="71"/>
      <c r="E57" s="18"/>
      <c r="F57" s="18"/>
      <c r="G57" s="21"/>
      <c r="H57" s="21"/>
      <c r="I57" s="34"/>
      <c r="J57" s="75"/>
    </row>
    <row r="58" spans="1:11">
      <c r="A58" s="18"/>
      <c r="B58" s="35"/>
      <c r="C58" s="40"/>
      <c r="D58" s="81"/>
      <c r="E58" s="21"/>
      <c r="F58" s="18"/>
      <c r="G58" s="21"/>
      <c r="H58" s="21"/>
      <c r="I58" s="34"/>
      <c r="J58" s="75"/>
    </row>
    <row r="59" spans="1:11">
      <c r="A59" s="18"/>
      <c r="B59" s="33"/>
      <c r="C59" s="21"/>
      <c r="D59" s="82"/>
      <c r="E59" s="18"/>
      <c r="F59" s="18"/>
      <c r="G59" s="21"/>
      <c r="H59" s="21"/>
      <c r="I59" s="34"/>
      <c r="J59" s="75"/>
    </row>
    <row r="60" spans="1:11">
      <c r="A60" s="18"/>
      <c r="B60" s="35"/>
      <c r="C60" s="35"/>
      <c r="D60" s="71"/>
      <c r="E60" s="21"/>
      <c r="F60" s="21"/>
      <c r="G60" s="21"/>
      <c r="H60" s="21"/>
      <c r="I60" s="34"/>
      <c r="J60" s="75"/>
    </row>
    <row r="61" spans="1:11">
      <c r="A61" s="18"/>
      <c r="B61" s="35"/>
      <c r="C61" s="18"/>
      <c r="D61" s="70"/>
      <c r="E61" s="18"/>
      <c r="F61" s="18"/>
      <c r="G61" s="21"/>
      <c r="H61" s="21"/>
      <c r="I61" s="34"/>
      <c r="J61" s="75"/>
    </row>
    <row r="62" spans="1:11">
      <c r="A62" s="18"/>
      <c r="B62" s="87"/>
      <c r="C62" s="35"/>
      <c r="D62" s="71"/>
      <c r="E62" s="18"/>
      <c r="F62" s="18"/>
      <c r="G62" s="21"/>
      <c r="H62" s="21"/>
      <c r="I62" s="34"/>
      <c r="J62" s="75"/>
    </row>
    <row r="63" spans="1:11">
      <c r="A63" s="18"/>
      <c r="B63" s="35"/>
      <c r="C63" s="35"/>
      <c r="D63" s="71"/>
      <c r="E63" s="18"/>
      <c r="F63" s="18"/>
      <c r="G63" s="21"/>
      <c r="H63" s="21"/>
      <c r="I63" s="34"/>
      <c r="J63" s="75"/>
    </row>
    <row r="64" spans="1:11">
      <c r="A64" s="18"/>
      <c r="B64" s="33"/>
      <c r="C64" s="21"/>
      <c r="D64" s="82"/>
      <c r="E64" s="21"/>
      <c r="F64" s="21"/>
      <c r="G64" s="21"/>
      <c r="H64" s="21"/>
      <c r="I64" s="34"/>
      <c r="J64" s="75"/>
      <c r="K64" s="18"/>
    </row>
    <row r="65" spans="1:12">
      <c r="A65" s="18"/>
      <c r="B65" s="35"/>
      <c r="C65" s="35"/>
      <c r="D65" s="71"/>
      <c r="E65" s="18"/>
      <c r="F65" s="18"/>
      <c r="G65" s="21"/>
      <c r="H65" s="21"/>
      <c r="I65" s="34"/>
      <c r="J65" s="75"/>
      <c r="K65" s="18"/>
      <c r="L65" s="18"/>
    </row>
    <row r="66" spans="1:12">
      <c r="A66" s="18"/>
      <c r="B66" s="35"/>
      <c r="C66" s="35"/>
      <c r="D66" s="71"/>
      <c r="E66" s="18"/>
      <c r="F66" s="18"/>
      <c r="G66" s="21"/>
      <c r="H66" s="21"/>
      <c r="I66" s="34"/>
      <c r="J66" s="75"/>
      <c r="K66" s="18"/>
      <c r="L66" s="18"/>
    </row>
    <row r="67" spans="1:12">
      <c r="A67" s="18"/>
      <c r="B67" s="33"/>
      <c r="C67" s="35"/>
      <c r="D67" s="71"/>
      <c r="E67" s="18"/>
      <c r="F67" s="18"/>
      <c r="G67" s="21"/>
      <c r="H67" s="21"/>
      <c r="I67" s="34"/>
      <c r="J67" s="75"/>
      <c r="K67" s="18"/>
      <c r="L67" s="18"/>
    </row>
    <row r="68" spans="1:12">
      <c r="A68" s="18"/>
      <c r="B68" s="35"/>
      <c r="C68" s="35"/>
      <c r="D68" s="71"/>
      <c r="E68" s="18"/>
      <c r="F68" s="18"/>
      <c r="G68" s="21"/>
      <c r="H68" s="21"/>
      <c r="I68" s="34"/>
      <c r="J68" s="75"/>
    </row>
    <row r="69" spans="1:12">
      <c r="A69" s="18"/>
      <c r="B69" s="35"/>
      <c r="C69" s="35"/>
      <c r="D69" s="71"/>
      <c r="E69" s="18"/>
      <c r="F69" s="18"/>
      <c r="G69" s="21"/>
      <c r="H69" s="21"/>
      <c r="I69" s="34"/>
      <c r="J69" s="75"/>
    </row>
    <row r="70" spans="1:12">
      <c r="A70" s="18"/>
      <c r="B70" s="18"/>
      <c r="C70" s="18"/>
      <c r="D70" s="70"/>
      <c r="E70" s="18"/>
      <c r="F70" s="18"/>
      <c r="G70" s="21"/>
      <c r="H70" s="21"/>
      <c r="I70" s="18"/>
      <c r="J70" s="70"/>
    </row>
    <row r="71" spans="1:12">
      <c r="A71" s="18"/>
      <c r="B71" s="18"/>
      <c r="C71" s="18"/>
      <c r="D71" s="70"/>
      <c r="E71" s="18"/>
      <c r="F71" s="18"/>
      <c r="G71" s="21"/>
      <c r="H71" s="21"/>
      <c r="I71" s="18"/>
      <c r="J71" s="70"/>
    </row>
  </sheetData>
  <sortState ref="B4:J45">
    <sortCondition descending="1" ref="J4:J45"/>
    <sortCondition ref="I4:I45"/>
  </sortState>
  <mergeCells count="1">
    <mergeCell ref="A1:J1"/>
  </mergeCells>
  <pageMargins left="0.55000000000000004" right="0.23" top="0.81" bottom="0.33" header="0.3" footer="0.6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0"/>
  <sheetViews>
    <sheetView zoomScale="80" zoomScaleNormal="80" workbookViewId="0">
      <selection activeCell="M6" sqref="M6"/>
    </sheetView>
  </sheetViews>
  <sheetFormatPr baseColWidth="10" defaultRowHeight="15"/>
  <cols>
    <col min="1" max="1" width="5.7109375" customWidth="1"/>
    <col min="2" max="2" width="14.7109375" style="36" customWidth="1"/>
    <col min="4" max="4" width="14" style="72" customWidth="1"/>
    <col min="5" max="8" width="11.42578125" style="37"/>
    <col min="9" max="9" width="7.7109375" style="38" customWidth="1"/>
    <col min="10" max="10" width="7.7109375" style="84" customWidth="1"/>
  </cols>
  <sheetData>
    <row r="1" spans="1:10" ht="30" customHeight="1">
      <c r="A1" s="110" t="s">
        <v>46</v>
      </c>
      <c r="B1" s="110"/>
      <c r="C1" s="110"/>
      <c r="D1" s="110"/>
      <c r="E1" s="110"/>
      <c r="F1" s="110"/>
      <c r="G1" s="110"/>
      <c r="H1" s="110"/>
      <c r="I1" s="110"/>
      <c r="J1" s="110"/>
    </row>
    <row r="2" spans="1:10" ht="54.75" customHeight="1">
      <c r="A2" s="1"/>
      <c r="B2" s="2"/>
      <c r="C2" s="2"/>
      <c r="D2" s="2"/>
      <c r="E2" s="5" t="s">
        <v>3</v>
      </c>
      <c r="F2" s="5" t="s">
        <v>6</v>
      </c>
      <c r="G2" s="5" t="s">
        <v>6</v>
      </c>
      <c r="H2" s="4" t="s">
        <v>134</v>
      </c>
      <c r="I2" s="64"/>
      <c r="J2" s="7"/>
    </row>
    <row r="3" spans="1:10">
      <c r="A3" s="50" t="s">
        <v>10</v>
      </c>
      <c r="B3" s="85" t="s">
        <v>11</v>
      </c>
      <c r="C3" s="86" t="s">
        <v>12</v>
      </c>
      <c r="D3" s="76" t="s">
        <v>43</v>
      </c>
      <c r="E3" s="65">
        <v>39956</v>
      </c>
      <c r="F3" s="65">
        <v>39991</v>
      </c>
      <c r="G3" s="65">
        <v>40005</v>
      </c>
      <c r="H3" s="65">
        <v>40012</v>
      </c>
      <c r="I3" s="61" t="s">
        <v>13</v>
      </c>
      <c r="J3" s="54" t="s">
        <v>14</v>
      </c>
    </row>
    <row r="4" spans="1:10">
      <c r="A4" s="15">
        <v>1</v>
      </c>
      <c r="B4" s="66" t="s">
        <v>15</v>
      </c>
      <c r="C4" s="67" t="s">
        <v>16</v>
      </c>
      <c r="D4" s="77" t="s">
        <v>58</v>
      </c>
      <c r="E4" s="22">
        <v>154</v>
      </c>
      <c r="F4" s="21">
        <v>3</v>
      </c>
      <c r="G4" s="55">
        <v>1</v>
      </c>
      <c r="H4" s="26">
        <v>5</v>
      </c>
      <c r="I4" s="62">
        <f t="shared" ref="I4:I19" si="0">SUM(E4:H4)</f>
        <v>163</v>
      </c>
      <c r="J4" s="73">
        <v>4</v>
      </c>
    </row>
    <row r="5" spans="1:10">
      <c r="A5" s="15">
        <f>A4+1</f>
        <v>2</v>
      </c>
      <c r="B5" s="16" t="s">
        <v>53</v>
      </c>
      <c r="C5" s="29" t="s">
        <v>17</v>
      </c>
      <c r="D5" s="77" t="s">
        <v>94</v>
      </c>
      <c r="E5" s="22">
        <v>103</v>
      </c>
      <c r="F5" s="21">
        <v>1</v>
      </c>
      <c r="G5" s="22">
        <v>52</v>
      </c>
      <c r="H5" s="21">
        <v>45</v>
      </c>
      <c r="I5" s="24">
        <f t="shared" si="0"/>
        <v>201</v>
      </c>
      <c r="J5" s="73">
        <v>4</v>
      </c>
    </row>
    <row r="6" spans="1:10">
      <c r="A6" s="15">
        <f t="shared" ref="A6:A33" si="1">A5+1</f>
        <v>3</v>
      </c>
      <c r="B6" s="25" t="s">
        <v>15</v>
      </c>
      <c r="C6" s="29" t="s">
        <v>16</v>
      </c>
      <c r="D6" s="77" t="s">
        <v>127</v>
      </c>
      <c r="E6" s="22">
        <v>147</v>
      </c>
      <c r="F6" s="22">
        <v>6</v>
      </c>
      <c r="G6" s="22">
        <v>47</v>
      </c>
      <c r="H6" s="21">
        <v>35</v>
      </c>
      <c r="I6" s="24">
        <f t="shared" si="0"/>
        <v>235</v>
      </c>
      <c r="J6" s="73">
        <v>4</v>
      </c>
    </row>
    <row r="7" spans="1:10">
      <c r="A7" s="15">
        <f t="shared" si="1"/>
        <v>4</v>
      </c>
      <c r="B7" s="16" t="s">
        <v>53</v>
      </c>
      <c r="C7" s="29" t="s">
        <v>17</v>
      </c>
      <c r="D7" s="77" t="s">
        <v>93</v>
      </c>
      <c r="E7" s="22">
        <v>182</v>
      </c>
      <c r="F7" s="21">
        <v>20</v>
      </c>
      <c r="G7" s="22">
        <v>10</v>
      </c>
      <c r="H7" s="21">
        <v>40</v>
      </c>
      <c r="I7" s="24">
        <f t="shared" si="0"/>
        <v>252</v>
      </c>
      <c r="J7" s="73">
        <v>4</v>
      </c>
    </row>
    <row r="8" spans="1:10">
      <c r="A8" s="15">
        <f t="shared" si="1"/>
        <v>5</v>
      </c>
      <c r="B8" s="25" t="s">
        <v>15</v>
      </c>
      <c r="C8" s="29" t="s">
        <v>16</v>
      </c>
      <c r="D8" s="77" t="s">
        <v>132</v>
      </c>
      <c r="E8" s="22">
        <v>106</v>
      </c>
      <c r="F8" s="22">
        <v>15</v>
      </c>
      <c r="G8" s="22">
        <v>73</v>
      </c>
      <c r="H8" s="21">
        <v>109</v>
      </c>
      <c r="I8" s="24">
        <f t="shared" si="0"/>
        <v>303</v>
      </c>
      <c r="J8" s="73">
        <v>4</v>
      </c>
    </row>
    <row r="9" spans="1:10">
      <c r="A9" s="15">
        <f t="shared" si="1"/>
        <v>6</v>
      </c>
      <c r="B9" s="15" t="s">
        <v>52</v>
      </c>
      <c r="C9" s="29" t="s">
        <v>26</v>
      </c>
      <c r="D9" s="77" t="s">
        <v>61</v>
      </c>
      <c r="E9" s="22"/>
      <c r="F9" s="22">
        <v>7</v>
      </c>
      <c r="G9" s="22">
        <v>18</v>
      </c>
      <c r="H9" s="21">
        <v>1</v>
      </c>
      <c r="I9" s="24">
        <f t="shared" si="0"/>
        <v>26</v>
      </c>
      <c r="J9" s="73">
        <v>3</v>
      </c>
    </row>
    <row r="10" spans="1:10">
      <c r="A10" s="15">
        <f t="shared" si="1"/>
        <v>7</v>
      </c>
      <c r="B10" s="15" t="s">
        <v>56</v>
      </c>
      <c r="C10" s="29" t="s">
        <v>30</v>
      </c>
      <c r="D10" s="77" t="s">
        <v>82</v>
      </c>
      <c r="E10" s="22">
        <v>5</v>
      </c>
      <c r="F10" s="22">
        <v>23</v>
      </c>
      <c r="G10" s="22">
        <v>6</v>
      </c>
      <c r="H10" s="21"/>
      <c r="I10" s="24">
        <f t="shared" si="0"/>
        <v>34</v>
      </c>
      <c r="J10" s="73">
        <v>3</v>
      </c>
    </row>
    <row r="11" spans="1:10">
      <c r="A11" s="15">
        <f t="shared" si="1"/>
        <v>8</v>
      </c>
      <c r="B11" s="16" t="s">
        <v>53</v>
      </c>
      <c r="C11" s="29" t="s">
        <v>17</v>
      </c>
      <c r="D11" s="77" t="s">
        <v>99</v>
      </c>
      <c r="E11" s="22"/>
      <c r="F11" s="21">
        <v>13</v>
      </c>
      <c r="G11" s="22">
        <v>11</v>
      </c>
      <c r="H11" s="21">
        <v>16</v>
      </c>
      <c r="I11" s="24">
        <f t="shared" si="0"/>
        <v>40</v>
      </c>
      <c r="J11" s="73">
        <v>3</v>
      </c>
    </row>
    <row r="12" spans="1:10">
      <c r="A12" s="15">
        <f t="shared" si="1"/>
        <v>9</v>
      </c>
      <c r="B12" s="15" t="s">
        <v>56</v>
      </c>
      <c r="C12" s="29" t="s">
        <v>30</v>
      </c>
      <c r="D12" s="77" t="s">
        <v>100</v>
      </c>
      <c r="E12" s="22"/>
      <c r="F12" s="22">
        <v>21</v>
      </c>
      <c r="G12" s="22">
        <v>8</v>
      </c>
      <c r="H12" s="21">
        <v>18</v>
      </c>
      <c r="I12" s="24">
        <f t="shared" si="0"/>
        <v>47</v>
      </c>
      <c r="J12" s="73">
        <v>3</v>
      </c>
    </row>
    <row r="13" spans="1:10">
      <c r="A13" s="15">
        <f t="shared" si="1"/>
        <v>10</v>
      </c>
      <c r="B13" s="15" t="s">
        <v>56</v>
      </c>
      <c r="C13" s="29" t="s">
        <v>30</v>
      </c>
      <c r="D13" s="77" t="s">
        <v>101</v>
      </c>
      <c r="E13" s="22">
        <v>5</v>
      </c>
      <c r="F13" s="22">
        <v>33</v>
      </c>
      <c r="G13" s="22">
        <v>30</v>
      </c>
      <c r="H13" s="21"/>
      <c r="I13" s="24">
        <f t="shared" si="0"/>
        <v>68</v>
      </c>
      <c r="J13" s="73">
        <v>3</v>
      </c>
    </row>
    <row r="14" spans="1:10">
      <c r="A14" s="15">
        <f t="shared" si="1"/>
        <v>11</v>
      </c>
      <c r="B14" s="15" t="s">
        <v>56</v>
      </c>
      <c r="C14" s="29" t="s">
        <v>30</v>
      </c>
      <c r="D14" s="77" t="s">
        <v>83</v>
      </c>
      <c r="E14" s="22">
        <v>18</v>
      </c>
      <c r="F14" s="22">
        <v>67</v>
      </c>
      <c r="G14" s="22">
        <v>12</v>
      </c>
      <c r="H14" s="26"/>
      <c r="I14" s="24">
        <f t="shared" si="0"/>
        <v>97</v>
      </c>
      <c r="J14" s="73">
        <v>3</v>
      </c>
    </row>
    <row r="15" spans="1:10">
      <c r="A15" s="15">
        <f t="shared" si="1"/>
        <v>12</v>
      </c>
      <c r="B15" s="16" t="s">
        <v>53</v>
      </c>
      <c r="C15" s="29" t="s">
        <v>17</v>
      </c>
      <c r="D15" s="77" t="s">
        <v>73</v>
      </c>
      <c r="E15" s="22">
        <v>86</v>
      </c>
      <c r="F15" s="22"/>
      <c r="G15" s="22">
        <v>3</v>
      </c>
      <c r="H15" s="26">
        <v>21</v>
      </c>
      <c r="I15" s="24">
        <f t="shared" si="0"/>
        <v>110</v>
      </c>
      <c r="J15" s="73">
        <v>3</v>
      </c>
    </row>
    <row r="16" spans="1:10">
      <c r="A16" s="15">
        <f t="shared" si="1"/>
        <v>13</v>
      </c>
      <c r="B16" s="15" t="s">
        <v>52</v>
      </c>
      <c r="C16" s="29" t="s">
        <v>26</v>
      </c>
      <c r="D16" s="77" t="s">
        <v>67</v>
      </c>
      <c r="E16" s="22">
        <v>35</v>
      </c>
      <c r="F16" s="22">
        <v>39</v>
      </c>
      <c r="G16" s="22">
        <v>44</v>
      </c>
      <c r="H16" s="21"/>
      <c r="I16" s="24">
        <f t="shared" si="0"/>
        <v>118</v>
      </c>
      <c r="J16" s="73">
        <v>3</v>
      </c>
    </row>
    <row r="17" spans="1:10">
      <c r="A17" s="15">
        <f t="shared" si="1"/>
        <v>14</v>
      </c>
      <c r="B17" s="16" t="s">
        <v>53</v>
      </c>
      <c r="C17" s="29" t="s">
        <v>17</v>
      </c>
      <c r="D17" s="77" t="s">
        <v>102</v>
      </c>
      <c r="E17" s="22">
        <v>133</v>
      </c>
      <c r="F17" s="21">
        <v>34</v>
      </c>
      <c r="G17" s="22">
        <v>39</v>
      </c>
      <c r="H17" s="21"/>
      <c r="I17" s="24">
        <f t="shared" si="0"/>
        <v>206</v>
      </c>
      <c r="J17" s="73">
        <v>3</v>
      </c>
    </row>
    <row r="18" spans="1:10">
      <c r="A18" s="15">
        <f t="shared" si="1"/>
        <v>15</v>
      </c>
      <c r="B18" s="15" t="s">
        <v>52</v>
      </c>
      <c r="C18" s="29" t="s">
        <v>26</v>
      </c>
      <c r="D18" s="77" t="s">
        <v>103</v>
      </c>
      <c r="E18" s="22">
        <v>219</v>
      </c>
      <c r="F18" s="22"/>
      <c r="G18" s="22">
        <v>28</v>
      </c>
      <c r="H18" s="21">
        <v>28</v>
      </c>
      <c r="I18" s="24">
        <f t="shared" si="0"/>
        <v>275</v>
      </c>
      <c r="J18" s="73">
        <v>3</v>
      </c>
    </row>
    <row r="19" spans="1:10">
      <c r="A19" s="15">
        <f t="shared" si="1"/>
        <v>16</v>
      </c>
      <c r="B19" s="15" t="s">
        <v>55</v>
      </c>
      <c r="C19" s="29" t="s">
        <v>37</v>
      </c>
      <c r="D19" s="77" t="s">
        <v>71</v>
      </c>
      <c r="E19" s="22">
        <v>233</v>
      </c>
      <c r="F19" s="22">
        <v>24</v>
      </c>
      <c r="G19" s="22">
        <v>48</v>
      </c>
      <c r="H19" s="21"/>
      <c r="I19" s="24">
        <f t="shared" si="0"/>
        <v>305</v>
      </c>
      <c r="J19" s="73">
        <v>3</v>
      </c>
    </row>
    <row r="20" spans="1:10">
      <c r="A20" s="15">
        <f t="shared" si="1"/>
        <v>17</v>
      </c>
      <c r="B20" s="27"/>
      <c r="C20" s="17"/>
      <c r="D20" s="78"/>
      <c r="E20" s="22"/>
      <c r="F20" s="21"/>
      <c r="G20" s="22"/>
      <c r="H20" s="21"/>
      <c r="I20" s="24">
        <f t="shared" ref="I20:I33" si="2">SUM(E20:H20)</f>
        <v>0</v>
      </c>
      <c r="J20" s="73"/>
    </row>
    <row r="21" spans="1:10">
      <c r="A21" s="15">
        <f t="shared" si="1"/>
        <v>18</v>
      </c>
      <c r="B21" s="27"/>
      <c r="C21" s="17"/>
      <c r="D21" s="78"/>
      <c r="E21" s="22"/>
      <c r="F21" s="21"/>
      <c r="G21" s="22"/>
      <c r="H21" s="21"/>
      <c r="I21" s="24">
        <f t="shared" si="2"/>
        <v>0</v>
      </c>
      <c r="J21" s="73"/>
    </row>
    <row r="22" spans="1:10">
      <c r="A22" s="15">
        <f t="shared" si="1"/>
        <v>19</v>
      </c>
      <c r="B22" s="28"/>
      <c r="C22" s="17"/>
      <c r="D22" s="78"/>
      <c r="E22" s="22"/>
      <c r="F22" s="22"/>
      <c r="G22" s="22"/>
      <c r="H22" s="21"/>
      <c r="I22" s="24">
        <f t="shared" si="2"/>
        <v>0</v>
      </c>
      <c r="J22" s="73"/>
    </row>
    <row r="23" spans="1:10">
      <c r="A23" s="15">
        <f t="shared" si="1"/>
        <v>20</v>
      </c>
      <c r="B23" s="16"/>
      <c r="C23" s="17"/>
      <c r="D23" s="78"/>
      <c r="E23" s="22"/>
      <c r="F23" s="22"/>
      <c r="G23" s="22"/>
      <c r="H23" s="21"/>
      <c r="I23" s="24">
        <f t="shared" si="2"/>
        <v>0</v>
      </c>
      <c r="J23" s="73"/>
    </row>
    <row r="24" spans="1:10">
      <c r="A24" s="15">
        <f t="shared" si="1"/>
        <v>21</v>
      </c>
      <c r="B24" s="16"/>
      <c r="C24" s="17"/>
      <c r="D24" s="78"/>
      <c r="E24" s="22"/>
      <c r="F24" s="22"/>
      <c r="G24" s="22"/>
      <c r="H24" s="21"/>
      <c r="I24" s="24">
        <f t="shared" si="2"/>
        <v>0</v>
      </c>
      <c r="J24" s="73"/>
    </row>
    <row r="25" spans="1:10">
      <c r="A25" s="15">
        <f t="shared" si="1"/>
        <v>22</v>
      </c>
      <c r="B25" s="27"/>
      <c r="C25" s="17"/>
      <c r="D25" s="78"/>
      <c r="E25" s="22"/>
      <c r="F25" s="21"/>
      <c r="G25" s="22"/>
      <c r="H25" s="21"/>
      <c r="I25" s="24">
        <f t="shared" si="2"/>
        <v>0</v>
      </c>
      <c r="J25" s="73"/>
    </row>
    <row r="26" spans="1:10">
      <c r="A26" s="15">
        <f t="shared" si="1"/>
        <v>23</v>
      </c>
      <c r="B26" s="16"/>
      <c r="C26" s="17"/>
      <c r="D26" s="78"/>
      <c r="E26" s="22"/>
      <c r="F26" s="22"/>
      <c r="G26" s="22"/>
      <c r="H26" s="21"/>
      <c r="I26" s="24">
        <f t="shared" si="2"/>
        <v>0</v>
      </c>
      <c r="J26" s="73"/>
    </row>
    <row r="27" spans="1:10">
      <c r="A27" s="15">
        <f t="shared" si="1"/>
        <v>24</v>
      </c>
      <c r="B27" s="25"/>
      <c r="C27" s="17"/>
      <c r="D27" s="78"/>
      <c r="E27" s="22"/>
      <c r="F27" s="21"/>
      <c r="G27" s="22"/>
      <c r="H27" s="21"/>
      <c r="I27" s="24">
        <f t="shared" si="2"/>
        <v>0</v>
      </c>
      <c r="J27" s="73"/>
    </row>
    <row r="28" spans="1:10">
      <c r="A28" s="15">
        <f t="shared" si="1"/>
        <v>25</v>
      </c>
      <c r="B28" s="27"/>
      <c r="C28" s="17"/>
      <c r="D28" s="78"/>
      <c r="E28" s="22"/>
      <c r="F28" s="21"/>
      <c r="G28" s="22"/>
      <c r="H28" s="21"/>
      <c r="I28" s="24">
        <f t="shared" si="2"/>
        <v>0</v>
      </c>
      <c r="J28" s="73"/>
    </row>
    <row r="29" spans="1:10">
      <c r="A29" s="15">
        <f t="shared" si="1"/>
        <v>26</v>
      </c>
      <c r="B29" s="15"/>
      <c r="C29" s="17"/>
      <c r="D29" s="78"/>
      <c r="E29" s="22"/>
      <c r="F29" s="21"/>
      <c r="G29" s="22"/>
      <c r="H29" s="21"/>
      <c r="I29" s="24">
        <f t="shared" si="2"/>
        <v>0</v>
      </c>
      <c r="J29" s="73"/>
    </row>
    <row r="30" spans="1:10">
      <c r="A30" s="15">
        <f t="shared" si="1"/>
        <v>27</v>
      </c>
      <c r="B30" s="27"/>
      <c r="C30" s="17"/>
      <c r="D30" s="78"/>
      <c r="E30" s="22"/>
      <c r="F30" s="21"/>
      <c r="G30" s="22"/>
      <c r="H30" s="21"/>
      <c r="I30" s="24">
        <f t="shared" si="2"/>
        <v>0</v>
      </c>
      <c r="J30" s="73"/>
    </row>
    <row r="31" spans="1:10">
      <c r="A31" s="15">
        <f t="shared" si="1"/>
        <v>28</v>
      </c>
      <c r="B31" s="25"/>
      <c r="C31" s="29"/>
      <c r="D31" s="77"/>
      <c r="E31" s="22"/>
      <c r="F31" s="22"/>
      <c r="G31" s="22"/>
      <c r="H31" s="21"/>
      <c r="I31" s="24">
        <f t="shared" si="2"/>
        <v>0</v>
      </c>
      <c r="J31" s="73"/>
    </row>
    <row r="32" spans="1:10">
      <c r="A32" s="15">
        <f t="shared" si="1"/>
        <v>29</v>
      </c>
      <c r="B32" s="15"/>
      <c r="C32" s="17"/>
      <c r="D32" s="78"/>
      <c r="E32" s="22"/>
      <c r="F32" s="22"/>
      <c r="G32" s="22"/>
      <c r="H32" s="21"/>
      <c r="I32" s="24">
        <f t="shared" si="2"/>
        <v>0</v>
      </c>
      <c r="J32" s="73"/>
    </row>
    <row r="33" spans="1:10">
      <c r="A33" s="15">
        <f t="shared" si="1"/>
        <v>30</v>
      </c>
      <c r="B33" s="16"/>
      <c r="C33" s="17"/>
      <c r="D33" s="78"/>
      <c r="E33" s="22"/>
      <c r="F33" s="21"/>
      <c r="G33" s="22"/>
      <c r="H33" s="21"/>
      <c r="I33" s="24">
        <f t="shared" si="2"/>
        <v>0</v>
      </c>
      <c r="J33" s="73"/>
    </row>
    <row r="34" spans="1:10">
      <c r="A34" s="20"/>
      <c r="B34" s="90"/>
      <c r="C34" s="88"/>
      <c r="D34" s="89"/>
      <c r="E34" s="31"/>
      <c r="F34" s="31"/>
      <c r="G34" s="31"/>
      <c r="H34" s="31"/>
      <c r="I34" s="32"/>
      <c r="J34" s="83"/>
    </row>
    <row r="35" spans="1:10">
      <c r="A35" s="18"/>
      <c r="B35" s="35"/>
      <c r="C35" s="35"/>
      <c r="D35" s="71"/>
      <c r="E35" s="21"/>
      <c r="F35" s="21"/>
      <c r="G35" s="21"/>
      <c r="H35" s="21"/>
      <c r="I35" s="34"/>
      <c r="J35" s="75"/>
    </row>
    <row r="36" spans="1:10">
      <c r="A36" s="18"/>
      <c r="B36" s="35"/>
      <c r="C36" s="35"/>
      <c r="D36" s="71"/>
      <c r="E36" s="21"/>
      <c r="F36" s="21"/>
      <c r="G36" s="21"/>
      <c r="H36" s="21"/>
      <c r="I36" s="34"/>
      <c r="J36" s="75"/>
    </row>
    <row r="37" spans="1:10">
      <c r="A37" s="18"/>
      <c r="B37" s="87"/>
      <c r="C37" s="35"/>
      <c r="D37" s="71"/>
      <c r="E37" s="21"/>
      <c r="F37" s="21"/>
      <c r="G37" s="21"/>
      <c r="H37" s="21"/>
      <c r="I37" s="34"/>
      <c r="J37" s="75"/>
    </row>
    <row r="38" spans="1:10">
      <c r="A38" s="18"/>
      <c r="B38" s="35"/>
      <c r="C38" s="40"/>
      <c r="D38" s="81"/>
      <c r="E38" s="21"/>
      <c r="F38" s="21"/>
      <c r="G38" s="21"/>
      <c r="H38" s="21"/>
      <c r="I38" s="34"/>
      <c r="J38" s="75"/>
    </row>
    <row r="39" spans="1:10">
      <c r="A39" s="18"/>
      <c r="B39" s="87"/>
      <c r="C39" s="40"/>
      <c r="D39" s="81"/>
      <c r="E39" s="21"/>
      <c r="F39" s="21"/>
      <c r="G39" s="21"/>
      <c r="H39" s="21"/>
      <c r="I39" s="34"/>
      <c r="J39" s="75"/>
    </row>
    <row r="40" spans="1:10">
      <c r="A40" s="18"/>
      <c r="B40" s="35"/>
      <c r="C40" s="35"/>
      <c r="D40" s="71"/>
      <c r="E40" s="21"/>
      <c r="F40" s="21"/>
      <c r="G40" s="21"/>
      <c r="H40" s="21"/>
      <c r="I40" s="34"/>
      <c r="J40" s="75"/>
    </row>
    <row r="41" spans="1:10">
      <c r="A41" s="18"/>
      <c r="B41" s="35"/>
      <c r="C41" s="35"/>
      <c r="D41" s="71"/>
      <c r="E41" s="21"/>
      <c r="F41" s="21"/>
      <c r="G41" s="21"/>
      <c r="H41" s="21"/>
      <c r="I41" s="34"/>
      <c r="J41" s="75"/>
    </row>
    <row r="42" spans="1:10">
      <c r="A42" s="18"/>
      <c r="B42" s="87"/>
      <c r="C42" s="35"/>
      <c r="D42" s="71"/>
      <c r="E42" s="21"/>
      <c r="F42" s="21"/>
      <c r="G42" s="21"/>
      <c r="H42" s="21"/>
      <c r="I42" s="34"/>
      <c r="J42" s="75"/>
    </row>
    <row r="43" spans="1:10">
      <c r="A43" s="18"/>
      <c r="B43" s="87"/>
      <c r="C43" s="35"/>
      <c r="D43" s="71"/>
      <c r="E43" s="21"/>
      <c r="F43" s="21"/>
      <c r="G43" s="21"/>
      <c r="H43" s="21"/>
      <c r="I43" s="34"/>
      <c r="J43" s="75"/>
    </row>
    <row r="44" spans="1:10">
      <c r="A44" s="18"/>
      <c r="B44" s="87"/>
      <c r="C44" s="35"/>
      <c r="D44" s="71"/>
      <c r="E44" s="21"/>
      <c r="F44" s="21"/>
      <c r="G44" s="21"/>
      <c r="H44" s="21"/>
      <c r="I44" s="34"/>
      <c r="J44" s="75"/>
    </row>
    <row r="45" spans="1:10">
      <c r="A45" s="18"/>
      <c r="B45" s="87"/>
      <c r="C45" s="18"/>
      <c r="D45" s="70"/>
      <c r="E45" s="21"/>
      <c r="F45" s="21"/>
      <c r="G45" s="21"/>
      <c r="H45" s="21"/>
      <c r="I45" s="34"/>
      <c r="J45" s="75"/>
    </row>
    <row r="46" spans="1:10">
      <c r="A46" s="18"/>
      <c r="B46" s="87"/>
      <c r="C46" s="18"/>
      <c r="D46" s="70"/>
      <c r="E46" s="21"/>
      <c r="F46" s="21"/>
      <c r="G46" s="21"/>
      <c r="H46" s="21"/>
      <c r="I46" s="34"/>
      <c r="J46" s="75"/>
    </row>
    <row r="47" spans="1:10">
      <c r="A47" s="18"/>
      <c r="B47" s="35"/>
      <c r="C47" s="35"/>
      <c r="D47" s="71"/>
      <c r="E47" s="21"/>
      <c r="F47" s="21"/>
      <c r="G47" s="21"/>
      <c r="H47" s="21"/>
      <c r="I47" s="34"/>
      <c r="J47" s="75"/>
    </row>
    <row r="48" spans="1:10">
      <c r="A48" s="18"/>
      <c r="B48" s="87"/>
      <c r="C48" s="35"/>
      <c r="D48" s="71"/>
      <c r="E48" s="21"/>
      <c r="F48" s="21"/>
      <c r="G48" s="21"/>
      <c r="H48" s="21"/>
      <c r="I48" s="34"/>
      <c r="J48" s="75"/>
    </row>
    <row r="49" spans="1:10">
      <c r="A49" s="18"/>
      <c r="B49" s="87"/>
      <c r="C49" s="18"/>
      <c r="D49" s="70"/>
      <c r="E49" s="21"/>
      <c r="F49" s="21"/>
      <c r="G49" s="21"/>
      <c r="H49" s="21"/>
      <c r="I49" s="34"/>
      <c r="J49" s="75"/>
    </row>
    <row r="50" spans="1:10">
      <c r="A50" s="18"/>
      <c r="B50" s="87"/>
      <c r="C50" s="18"/>
      <c r="D50" s="70"/>
      <c r="E50" s="21"/>
      <c r="F50" s="21"/>
      <c r="G50" s="21"/>
      <c r="H50" s="21"/>
      <c r="I50" s="34"/>
      <c r="J50" s="75"/>
    </row>
    <row r="51" spans="1:10">
      <c r="A51" s="18"/>
      <c r="B51" s="87"/>
      <c r="C51" s="35"/>
      <c r="D51" s="71"/>
      <c r="E51" s="21"/>
      <c r="F51" s="21"/>
      <c r="G51" s="21"/>
      <c r="H51" s="21"/>
      <c r="I51" s="34"/>
      <c r="J51" s="75"/>
    </row>
    <row r="52" spans="1:10">
      <c r="A52" s="18"/>
      <c r="B52" s="35"/>
      <c r="C52" s="35"/>
      <c r="D52" s="71"/>
      <c r="E52" s="21"/>
      <c r="F52" s="21"/>
      <c r="G52" s="21"/>
      <c r="H52" s="21"/>
      <c r="I52" s="34"/>
      <c r="J52" s="75"/>
    </row>
    <row r="53" spans="1:10">
      <c r="A53" s="18"/>
      <c r="B53" s="35"/>
      <c r="C53" s="35"/>
      <c r="D53" s="71"/>
      <c r="E53" s="21"/>
      <c r="F53" s="21"/>
      <c r="G53" s="21"/>
      <c r="H53" s="21"/>
      <c r="I53" s="34"/>
      <c r="J53" s="75"/>
    </row>
    <row r="54" spans="1:10">
      <c r="A54" s="18"/>
      <c r="B54" s="87"/>
      <c r="C54" s="35"/>
      <c r="D54" s="71"/>
      <c r="E54" s="21"/>
      <c r="F54" s="21"/>
      <c r="G54" s="21"/>
      <c r="H54" s="21"/>
      <c r="I54" s="34"/>
      <c r="J54" s="75"/>
    </row>
    <row r="55" spans="1:10">
      <c r="A55" s="18"/>
      <c r="B55" s="35"/>
      <c r="C55" s="35"/>
      <c r="D55" s="71"/>
      <c r="E55" s="21"/>
      <c r="F55" s="21"/>
      <c r="G55" s="21"/>
      <c r="H55" s="21"/>
      <c r="I55" s="34"/>
      <c r="J55" s="75"/>
    </row>
    <row r="56" spans="1:10">
      <c r="A56" s="18"/>
      <c r="B56" s="33"/>
      <c r="C56" s="40"/>
      <c r="D56" s="81"/>
      <c r="E56" s="21"/>
      <c r="F56" s="21"/>
      <c r="G56" s="21"/>
      <c r="H56" s="21"/>
      <c r="I56" s="34"/>
      <c r="J56" s="75"/>
    </row>
    <row r="57" spans="1:10">
      <c r="A57" s="18"/>
      <c r="B57" s="40"/>
      <c r="C57" s="18"/>
      <c r="D57" s="70"/>
      <c r="E57" s="21"/>
      <c r="F57" s="21"/>
      <c r="G57" s="21"/>
      <c r="H57" s="21"/>
      <c r="I57" s="34"/>
      <c r="J57" s="75"/>
    </row>
    <row r="58" spans="1:10">
      <c r="A58" s="18"/>
      <c r="B58" s="33"/>
      <c r="C58" s="35"/>
      <c r="D58" s="71"/>
      <c r="E58" s="21"/>
      <c r="F58" s="21"/>
      <c r="G58" s="21"/>
      <c r="H58" s="21"/>
      <c r="I58" s="34"/>
      <c r="J58" s="75"/>
    </row>
    <row r="59" spans="1:10">
      <c r="A59" s="18"/>
      <c r="B59" s="35"/>
      <c r="C59" s="35"/>
      <c r="D59" s="71"/>
      <c r="E59" s="21"/>
      <c r="F59" s="21"/>
      <c r="G59" s="21"/>
      <c r="H59" s="21"/>
      <c r="I59" s="34"/>
      <c r="J59" s="75"/>
    </row>
    <row r="60" spans="1:10">
      <c r="A60" s="18"/>
      <c r="B60" s="35"/>
      <c r="C60" s="40"/>
      <c r="D60" s="81"/>
      <c r="E60" s="21"/>
      <c r="F60" s="21"/>
      <c r="G60" s="21"/>
      <c r="H60" s="21"/>
      <c r="I60" s="34"/>
      <c r="J60" s="75"/>
    </row>
    <row r="61" spans="1:10">
      <c r="A61" s="18"/>
      <c r="B61" s="33"/>
      <c r="C61" s="21"/>
      <c r="D61" s="82"/>
      <c r="E61" s="21"/>
      <c r="F61" s="21"/>
      <c r="G61" s="21"/>
      <c r="H61" s="21"/>
      <c r="I61" s="34"/>
      <c r="J61" s="75"/>
    </row>
    <row r="62" spans="1:10">
      <c r="A62" s="18"/>
      <c r="B62" s="35"/>
      <c r="C62" s="35"/>
      <c r="D62" s="71"/>
      <c r="E62" s="21"/>
      <c r="F62" s="21"/>
      <c r="G62" s="21"/>
      <c r="H62" s="21"/>
      <c r="I62" s="34"/>
      <c r="J62" s="75"/>
    </row>
    <row r="63" spans="1:10">
      <c r="A63" s="18"/>
      <c r="B63" s="35"/>
      <c r="C63" s="18"/>
      <c r="D63" s="70"/>
      <c r="E63" s="21"/>
      <c r="F63" s="21"/>
      <c r="G63" s="21"/>
      <c r="H63" s="21"/>
      <c r="I63" s="34"/>
      <c r="J63" s="75"/>
    </row>
    <row r="64" spans="1:10">
      <c r="A64" s="18"/>
      <c r="B64" s="87"/>
      <c r="C64" s="35"/>
      <c r="D64" s="71"/>
      <c r="E64" s="21"/>
      <c r="F64" s="21"/>
      <c r="G64" s="21"/>
      <c r="H64" s="21"/>
      <c r="I64" s="34"/>
      <c r="J64" s="75"/>
    </row>
    <row r="65" spans="1:10">
      <c r="A65" s="18"/>
      <c r="B65" s="35"/>
      <c r="C65" s="35"/>
      <c r="D65" s="71"/>
      <c r="E65" s="21"/>
      <c r="F65" s="21"/>
      <c r="G65" s="21"/>
      <c r="H65" s="21"/>
      <c r="I65" s="34"/>
      <c r="J65" s="75"/>
    </row>
    <row r="66" spans="1:10">
      <c r="A66" s="18"/>
      <c r="B66" s="33"/>
      <c r="C66" s="21"/>
      <c r="D66" s="82"/>
      <c r="E66" s="21"/>
      <c r="F66" s="21"/>
      <c r="G66" s="21"/>
      <c r="H66" s="21"/>
      <c r="I66" s="34"/>
      <c r="J66" s="75"/>
    </row>
    <row r="67" spans="1:10">
      <c r="A67" s="18"/>
      <c r="B67" s="33"/>
      <c r="C67" s="18"/>
      <c r="D67" s="70"/>
      <c r="E67" s="21"/>
      <c r="F67" s="21"/>
      <c r="G67" s="21"/>
      <c r="H67" s="21"/>
      <c r="I67" s="34"/>
      <c r="J67" s="75"/>
    </row>
    <row r="68" spans="1:10">
      <c r="A68" s="18"/>
      <c r="B68" s="33"/>
      <c r="C68" s="18"/>
      <c r="D68" s="70"/>
      <c r="E68" s="21"/>
      <c r="F68" s="21"/>
      <c r="G68" s="21"/>
      <c r="H68" s="21"/>
      <c r="I68" s="34"/>
      <c r="J68" s="75"/>
    </row>
    <row r="69" spans="1:10">
      <c r="A69" s="18"/>
      <c r="B69" s="33"/>
      <c r="C69" s="18"/>
      <c r="D69" s="70"/>
      <c r="E69" s="21"/>
      <c r="F69" s="21"/>
      <c r="G69" s="21"/>
      <c r="H69" s="21"/>
      <c r="I69" s="34"/>
      <c r="J69" s="75"/>
    </row>
    <row r="70" spans="1:10">
      <c r="A70" s="18"/>
      <c r="B70" s="33"/>
      <c r="C70" s="18"/>
      <c r="D70" s="70"/>
      <c r="E70" s="21"/>
      <c r="F70" s="21"/>
      <c r="G70" s="21"/>
      <c r="H70" s="21"/>
      <c r="I70" s="34"/>
      <c r="J70" s="75"/>
    </row>
  </sheetData>
  <sortState ref="B4:J19">
    <sortCondition descending="1" ref="J4:J19"/>
    <sortCondition ref="I4:I19"/>
  </sortState>
  <mergeCells count="1">
    <mergeCell ref="A1:J1"/>
  </mergeCells>
  <pageMargins left="1.71" right="0.19685039370078741" top="0.43" bottom="0.4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72"/>
  <sheetViews>
    <sheetView zoomScale="80" zoomScaleNormal="80" workbookViewId="0">
      <selection activeCell="L23" sqref="L23"/>
    </sheetView>
  </sheetViews>
  <sheetFormatPr baseColWidth="10" defaultRowHeight="15"/>
  <cols>
    <col min="1" max="1" width="5.85546875" customWidth="1"/>
    <col min="2" max="2" width="14.7109375" style="36" customWidth="1"/>
    <col min="4" max="4" width="13.42578125" style="72" customWidth="1"/>
    <col min="8" max="8" width="7.7109375" style="38" customWidth="1"/>
    <col min="9" max="9" width="7.7109375" style="84" customWidth="1"/>
  </cols>
  <sheetData>
    <row r="1" spans="1:9" ht="33.75" customHeight="1">
      <c r="A1" s="110" t="s">
        <v>131</v>
      </c>
      <c r="B1" s="110"/>
      <c r="C1" s="110"/>
      <c r="D1" s="110"/>
      <c r="E1" s="110"/>
      <c r="F1" s="110"/>
      <c r="G1" s="110"/>
      <c r="H1" s="110"/>
      <c r="I1" s="110"/>
    </row>
    <row r="2" spans="1:9" ht="37.5">
      <c r="A2" s="1"/>
      <c r="B2" s="2"/>
      <c r="C2" s="2"/>
      <c r="D2" s="2"/>
      <c r="E2" s="5" t="s">
        <v>5</v>
      </c>
      <c r="F2" s="5" t="s">
        <v>7</v>
      </c>
      <c r="G2" s="5" t="s">
        <v>9</v>
      </c>
      <c r="H2" s="2"/>
      <c r="I2" s="7"/>
    </row>
    <row r="3" spans="1:9">
      <c r="A3" s="50" t="s">
        <v>10</v>
      </c>
      <c r="B3" s="58" t="s">
        <v>11</v>
      </c>
      <c r="C3" s="59" t="s">
        <v>12</v>
      </c>
      <c r="D3" s="41" t="s">
        <v>43</v>
      </c>
      <c r="E3" s="51">
        <v>39984</v>
      </c>
      <c r="F3" s="60">
        <v>39998</v>
      </c>
      <c r="G3" s="51">
        <v>40019</v>
      </c>
      <c r="H3" s="61" t="s">
        <v>13</v>
      </c>
      <c r="I3" s="54" t="s">
        <v>14</v>
      </c>
    </row>
    <row r="4" spans="1:9">
      <c r="A4" s="15">
        <v>1</v>
      </c>
      <c r="B4" s="25" t="s">
        <v>104</v>
      </c>
      <c r="C4" s="29" t="s">
        <v>27</v>
      </c>
      <c r="D4" s="77" t="s">
        <v>107</v>
      </c>
      <c r="E4" s="19">
        <v>72</v>
      </c>
      <c r="F4" s="19">
        <v>10</v>
      </c>
      <c r="G4" s="21">
        <v>4</v>
      </c>
      <c r="H4" s="62">
        <f t="shared" ref="H4:H21" si="0">SUM(E4:G4)</f>
        <v>86</v>
      </c>
      <c r="I4" s="73">
        <v>3</v>
      </c>
    </row>
    <row r="5" spans="1:9">
      <c r="A5" s="15">
        <f>A4+1</f>
        <v>2</v>
      </c>
      <c r="B5" s="15" t="s">
        <v>87</v>
      </c>
      <c r="C5" s="29" t="s">
        <v>20</v>
      </c>
      <c r="D5" s="77" t="s">
        <v>108</v>
      </c>
      <c r="E5" s="19">
        <v>60</v>
      </c>
      <c r="F5" s="19">
        <v>15</v>
      </c>
      <c r="G5" s="21">
        <v>19</v>
      </c>
      <c r="H5" s="24">
        <f t="shared" si="0"/>
        <v>94</v>
      </c>
      <c r="I5" s="73">
        <v>3</v>
      </c>
    </row>
    <row r="6" spans="1:9">
      <c r="A6" s="15">
        <f t="shared" ref="A6:A33" si="1">A5+1</f>
        <v>3</v>
      </c>
      <c r="B6" s="16" t="s">
        <v>53</v>
      </c>
      <c r="C6" s="29" t="s">
        <v>17</v>
      </c>
      <c r="D6" s="77" t="s">
        <v>109</v>
      </c>
      <c r="E6" s="19">
        <v>69</v>
      </c>
      <c r="F6" s="19">
        <v>11</v>
      </c>
      <c r="G6" s="21">
        <v>24</v>
      </c>
      <c r="H6" s="24">
        <f t="shared" si="0"/>
        <v>104</v>
      </c>
      <c r="I6" s="73">
        <v>3</v>
      </c>
    </row>
    <row r="7" spans="1:9">
      <c r="A7" s="15">
        <f t="shared" si="1"/>
        <v>4</v>
      </c>
      <c r="B7" s="25" t="s">
        <v>18</v>
      </c>
      <c r="C7" s="29" t="s">
        <v>19</v>
      </c>
      <c r="D7" s="77" t="s">
        <v>110</v>
      </c>
      <c r="E7" s="19">
        <v>39</v>
      </c>
      <c r="F7" s="19">
        <v>6</v>
      </c>
      <c r="G7" s="21">
        <v>65</v>
      </c>
      <c r="H7" s="24">
        <f t="shared" si="0"/>
        <v>110</v>
      </c>
      <c r="I7" s="73">
        <v>3</v>
      </c>
    </row>
    <row r="8" spans="1:9">
      <c r="A8" s="15">
        <f t="shared" si="1"/>
        <v>5</v>
      </c>
      <c r="B8" s="15" t="s">
        <v>87</v>
      </c>
      <c r="C8" s="29" t="s">
        <v>20</v>
      </c>
      <c r="D8" s="77" t="s">
        <v>111</v>
      </c>
      <c r="E8" s="19">
        <v>61</v>
      </c>
      <c r="F8" s="19">
        <v>48</v>
      </c>
      <c r="G8" s="21">
        <v>1</v>
      </c>
      <c r="H8" s="24">
        <f t="shared" si="0"/>
        <v>110</v>
      </c>
      <c r="I8" s="73">
        <v>3</v>
      </c>
    </row>
    <row r="9" spans="1:9">
      <c r="A9" s="15">
        <f t="shared" si="1"/>
        <v>6</v>
      </c>
      <c r="B9" s="15" t="s">
        <v>21</v>
      </c>
      <c r="C9" s="29" t="s">
        <v>22</v>
      </c>
      <c r="D9" s="77" t="s">
        <v>112</v>
      </c>
      <c r="E9" s="19">
        <v>102</v>
      </c>
      <c r="F9" s="19">
        <v>4</v>
      </c>
      <c r="G9" s="21">
        <v>6</v>
      </c>
      <c r="H9" s="24">
        <f t="shared" si="0"/>
        <v>112</v>
      </c>
      <c r="I9" s="73">
        <v>3</v>
      </c>
    </row>
    <row r="10" spans="1:9">
      <c r="A10" s="15">
        <f t="shared" si="1"/>
        <v>7</v>
      </c>
      <c r="B10" s="25" t="s">
        <v>18</v>
      </c>
      <c r="C10" s="29" t="s">
        <v>19</v>
      </c>
      <c r="D10" s="77" t="s">
        <v>113</v>
      </c>
      <c r="E10" s="19">
        <v>6</v>
      </c>
      <c r="F10" s="19">
        <v>73</v>
      </c>
      <c r="G10" s="21">
        <v>34</v>
      </c>
      <c r="H10" s="24">
        <f t="shared" si="0"/>
        <v>113</v>
      </c>
      <c r="I10" s="73">
        <v>3</v>
      </c>
    </row>
    <row r="11" spans="1:9">
      <c r="A11" s="15">
        <f t="shared" si="1"/>
        <v>8</v>
      </c>
      <c r="B11" s="15" t="s">
        <v>105</v>
      </c>
      <c r="C11" s="29" t="s">
        <v>23</v>
      </c>
      <c r="D11" s="77" t="s">
        <v>114</v>
      </c>
      <c r="E11" s="19">
        <v>1</v>
      </c>
      <c r="F11" s="19">
        <v>50</v>
      </c>
      <c r="G11" s="21">
        <v>73</v>
      </c>
      <c r="H11" s="24">
        <f t="shared" si="0"/>
        <v>124</v>
      </c>
      <c r="I11" s="73">
        <v>3</v>
      </c>
    </row>
    <row r="12" spans="1:9">
      <c r="A12" s="15">
        <f t="shared" si="1"/>
        <v>9</v>
      </c>
      <c r="B12" s="16" t="s">
        <v>53</v>
      </c>
      <c r="C12" s="29" t="s">
        <v>17</v>
      </c>
      <c r="D12" s="77" t="s">
        <v>115</v>
      </c>
      <c r="E12" s="19">
        <v>108</v>
      </c>
      <c r="F12" s="19">
        <v>3</v>
      </c>
      <c r="G12" s="21">
        <v>23</v>
      </c>
      <c r="H12" s="24">
        <f t="shared" si="0"/>
        <v>134</v>
      </c>
      <c r="I12" s="73">
        <v>3</v>
      </c>
    </row>
    <row r="13" spans="1:9">
      <c r="A13" s="15">
        <f t="shared" si="1"/>
        <v>10</v>
      </c>
      <c r="B13" s="25" t="s">
        <v>18</v>
      </c>
      <c r="C13" s="29" t="s">
        <v>19</v>
      </c>
      <c r="D13" s="77" t="s">
        <v>116</v>
      </c>
      <c r="E13" s="19">
        <v>20</v>
      </c>
      <c r="F13" s="19">
        <v>79</v>
      </c>
      <c r="G13" s="21">
        <v>40</v>
      </c>
      <c r="H13" s="24">
        <f t="shared" si="0"/>
        <v>139</v>
      </c>
      <c r="I13" s="73">
        <v>3</v>
      </c>
    </row>
    <row r="14" spans="1:9">
      <c r="A14" s="15">
        <f t="shared" si="1"/>
        <v>11</v>
      </c>
      <c r="B14" s="25" t="s">
        <v>104</v>
      </c>
      <c r="C14" s="29" t="s">
        <v>27</v>
      </c>
      <c r="D14" s="77" t="s">
        <v>117</v>
      </c>
      <c r="E14" s="19">
        <v>57</v>
      </c>
      <c r="F14" s="19">
        <v>87</v>
      </c>
      <c r="G14" s="21">
        <v>7</v>
      </c>
      <c r="H14" s="24">
        <f t="shared" si="0"/>
        <v>151</v>
      </c>
      <c r="I14" s="73">
        <v>3</v>
      </c>
    </row>
    <row r="15" spans="1:9">
      <c r="A15" s="15">
        <f t="shared" si="1"/>
        <v>12</v>
      </c>
      <c r="B15" s="15" t="s">
        <v>24</v>
      </c>
      <c r="C15" s="29" t="s">
        <v>16</v>
      </c>
      <c r="D15" s="77" t="s">
        <v>118</v>
      </c>
      <c r="E15" s="19">
        <v>138</v>
      </c>
      <c r="F15" s="19">
        <v>41</v>
      </c>
      <c r="G15" s="21">
        <v>21</v>
      </c>
      <c r="H15" s="24">
        <f t="shared" si="0"/>
        <v>200</v>
      </c>
      <c r="I15" s="73">
        <v>3</v>
      </c>
    </row>
    <row r="16" spans="1:9">
      <c r="A16" s="15">
        <f t="shared" si="1"/>
        <v>13</v>
      </c>
      <c r="B16" s="16" t="s">
        <v>31</v>
      </c>
      <c r="C16" s="29" t="s">
        <v>32</v>
      </c>
      <c r="D16" s="77" t="s">
        <v>119</v>
      </c>
      <c r="E16" s="19">
        <v>127</v>
      </c>
      <c r="F16" s="19">
        <v>57</v>
      </c>
      <c r="G16" s="21">
        <v>33</v>
      </c>
      <c r="H16" s="24">
        <f t="shared" si="0"/>
        <v>217</v>
      </c>
      <c r="I16" s="73">
        <v>3</v>
      </c>
    </row>
    <row r="17" spans="1:9">
      <c r="A17" s="15">
        <f t="shared" si="1"/>
        <v>14</v>
      </c>
      <c r="B17" s="25" t="s">
        <v>18</v>
      </c>
      <c r="C17" s="29" t="s">
        <v>19</v>
      </c>
      <c r="D17" s="77" t="s">
        <v>120</v>
      </c>
      <c r="E17" s="19">
        <v>63</v>
      </c>
      <c r="F17" s="19">
        <v>83</v>
      </c>
      <c r="G17" s="21">
        <v>81</v>
      </c>
      <c r="H17" s="24">
        <f t="shared" si="0"/>
        <v>227</v>
      </c>
      <c r="I17" s="73">
        <v>3</v>
      </c>
    </row>
    <row r="18" spans="1:9">
      <c r="A18" s="15">
        <f t="shared" si="1"/>
        <v>15</v>
      </c>
      <c r="B18" s="15" t="s">
        <v>51</v>
      </c>
      <c r="C18" s="29" t="s">
        <v>34</v>
      </c>
      <c r="D18" s="77" t="s">
        <v>121</v>
      </c>
      <c r="E18" s="19">
        <v>94</v>
      </c>
      <c r="F18" s="19">
        <v>96</v>
      </c>
      <c r="G18" s="21">
        <v>45</v>
      </c>
      <c r="H18" s="24">
        <f t="shared" si="0"/>
        <v>235</v>
      </c>
      <c r="I18" s="73">
        <v>3</v>
      </c>
    </row>
    <row r="19" spans="1:9">
      <c r="A19" s="15">
        <f t="shared" si="1"/>
        <v>16</v>
      </c>
      <c r="B19" s="15" t="s">
        <v>87</v>
      </c>
      <c r="C19" s="29" t="s">
        <v>20</v>
      </c>
      <c r="D19" s="77" t="s">
        <v>122</v>
      </c>
      <c r="E19" s="19">
        <v>125</v>
      </c>
      <c r="F19" s="19">
        <v>98</v>
      </c>
      <c r="G19" s="21">
        <v>60</v>
      </c>
      <c r="H19" s="24">
        <f t="shared" si="0"/>
        <v>283</v>
      </c>
      <c r="I19" s="73">
        <v>3</v>
      </c>
    </row>
    <row r="20" spans="1:9">
      <c r="A20" s="15">
        <f t="shared" si="1"/>
        <v>17</v>
      </c>
      <c r="B20" s="15" t="s">
        <v>38</v>
      </c>
      <c r="C20" s="29" t="s">
        <v>39</v>
      </c>
      <c r="D20" s="77" t="s">
        <v>123</v>
      </c>
      <c r="E20" s="19">
        <v>121</v>
      </c>
      <c r="F20" s="19">
        <v>74</v>
      </c>
      <c r="G20" s="21">
        <v>97</v>
      </c>
      <c r="H20" s="24">
        <f t="shared" si="0"/>
        <v>292</v>
      </c>
      <c r="I20" s="73">
        <v>3</v>
      </c>
    </row>
    <row r="21" spans="1:9">
      <c r="A21" s="15">
        <f t="shared" si="1"/>
        <v>18</v>
      </c>
      <c r="B21" s="16" t="s">
        <v>25</v>
      </c>
      <c r="C21" s="29" t="s">
        <v>106</v>
      </c>
      <c r="D21" s="77" t="s">
        <v>124</v>
      </c>
      <c r="E21" s="19">
        <v>151</v>
      </c>
      <c r="F21" s="19">
        <v>86</v>
      </c>
      <c r="G21" s="21">
        <v>68</v>
      </c>
      <c r="H21" s="24">
        <f t="shared" si="0"/>
        <v>305</v>
      </c>
      <c r="I21" s="73">
        <v>3</v>
      </c>
    </row>
    <row r="22" spans="1:9">
      <c r="A22" s="15">
        <f t="shared" si="1"/>
        <v>19</v>
      </c>
      <c r="B22" s="27"/>
      <c r="C22" s="17"/>
      <c r="D22" s="78"/>
      <c r="E22" s="19"/>
      <c r="F22" s="19"/>
      <c r="G22" s="18"/>
      <c r="H22" s="24">
        <f t="shared" ref="H22:H33" si="2">SUM(E22:G22)</f>
        <v>0</v>
      </c>
      <c r="I22" s="73"/>
    </row>
    <row r="23" spans="1:9">
      <c r="A23" s="15">
        <f t="shared" si="1"/>
        <v>20</v>
      </c>
      <c r="B23" s="27"/>
      <c r="C23" s="17"/>
      <c r="D23" s="78"/>
      <c r="E23" s="19"/>
      <c r="F23" s="19"/>
      <c r="G23" s="18"/>
      <c r="H23" s="24">
        <f t="shared" si="2"/>
        <v>0</v>
      </c>
      <c r="I23" s="73"/>
    </row>
    <row r="24" spans="1:9">
      <c r="A24" s="15">
        <f t="shared" si="1"/>
        <v>21</v>
      </c>
      <c r="B24" s="28"/>
      <c r="C24" s="17"/>
      <c r="D24" s="78"/>
      <c r="E24" s="19"/>
      <c r="F24" s="19"/>
      <c r="G24" s="18"/>
      <c r="H24" s="24">
        <f t="shared" si="2"/>
        <v>0</v>
      </c>
      <c r="I24" s="73"/>
    </row>
    <row r="25" spans="1:9">
      <c r="A25" s="15">
        <f t="shared" si="1"/>
        <v>22</v>
      </c>
      <c r="B25" s="16"/>
      <c r="C25" s="17"/>
      <c r="D25" s="78"/>
      <c r="E25" s="19"/>
      <c r="F25" s="19"/>
      <c r="G25" s="18"/>
      <c r="H25" s="24">
        <f t="shared" si="2"/>
        <v>0</v>
      </c>
      <c r="I25" s="73"/>
    </row>
    <row r="26" spans="1:9">
      <c r="A26" s="15">
        <f t="shared" si="1"/>
        <v>23</v>
      </c>
      <c r="B26" s="16"/>
      <c r="C26" s="17"/>
      <c r="D26" s="78"/>
      <c r="E26" s="19"/>
      <c r="F26" s="19"/>
      <c r="G26" s="18"/>
      <c r="H26" s="24">
        <f t="shared" si="2"/>
        <v>0</v>
      </c>
      <c r="I26" s="73"/>
    </row>
    <row r="27" spans="1:9">
      <c r="A27" s="15">
        <f t="shared" si="1"/>
        <v>24</v>
      </c>
      <c r="B27" s="27"/>
      <c r="C27" s="17"/>
      <c r="D27" s="78"/>
      <c r="E27" s="19"/>
      <c r="F27" s="19"/>
      <c r="G27" s="21"/>
      <c r="H27" s="24">
        <f t="shared" si="2"/>
        <v>0</v>
      </c>
      <c r="I27" s="73"/>
    </row>
    <row r="28" spans="1:9">
      <c r="A28" s="15">
        <f t="shared" si="1"/>
        <v>25</v>
      </c>
      <c r="B28" s="16"/>
      <c r="C28" s="17"/>
      <c r="D28" s="78"/>
      <c r="E28" s="19"/>
      <c r="F28" s="19"/>
      <c r="G28" s="18"/>
      <c r="H28" s="24">
        <f t="shared" si="2"/>
        <v>0</v>
      </c>
      <c r="I28" s="73"/>
    </row>
    <row r="29" spans="1:9">
      <c r="A29" s="15">
        <f t="shared" si="1"/>
        <v>26</v>
      </c>
      <c r="B29" s="25"/>
      <c r="C29" s="17"/>
      <c r="D29" s="78"/>
      <c r="E29" s="19"/>
      <c r="F29" s="19"/>
      <c r="G29" s="18"/>
      <c r="H29" s="24">
        <f t="shared" si="2"/>
        <v>0</v>
      </c>
      <c r="I29" s="73"/>
    </row>
    <row r="30" spans="1:9">
      <c r="A30" s="15">
        <f t="shared" si="1"/>
        <v>27</v>
      </c>
      <c r="B30" s="27"/>
      <c r="C30" s="17"/>
      <c r="D30" s="78"/>
      <c r="E30" s="19"/>
      <c r="F30" s="19"/>
      <c r="G30" s="18"/>
      <c r="H30" s="24">
        <f t="shared" si="2"/>
        <v>0</v>
      </c>
      <c r="I30" s="73"/>
    </row>
    <row r="31" spans="1:9">
      <c r="A31" s="15">
        <f t="shared" si="1"/>
        <v>28</v>
      </c>
      <c r="B31" s="15"/>
      <c r="C31" s="17"/>
      <c r="D31" s="78"/>
      <c r="E31" s="19"/>
      <c r="F31" s="19"/>
      <c r="G31" s="18"/>
      <c r="H31" s="24">
        <f t="shared" si="2"/>
        <v>0</v>
      </c>
      <c r="I31" s="73"/>
    </row>
    <row r="32" spans="1:9">
      <c r="A32" s="15">
        <f t="shared" si="1"/>
        <v>29</v>
      </c>
      <c r="B32" s="27"/>
      <c r="C32" s="17"/>
      <c r="D32" s="78"/>
      <c r="E32" s="19"/>
      <c r="F32" s="19"/>
      <c r="G32" s="18"/>
      <c r="H32" s="24">
        <f t="shared" si="2"/>
        <v>0</v>
      </c>
      <c r="I32" s="73"/>
    </row>
    <row r="33" spans="1:9">
      <c r="A33" s="15">
        <f t="shared" si="1"/>
        <v>30</v>
      </c>
      <c r="B33" s="25"/>
      <c r="C33" s="29"/>
      <c r="D33" s="77"/>
      <c r="E33" s="19"/>
      <c r="F33" s="19"/>
      <c r="G33" s="18"/>
      <c r="H33" s="24">
        <f t="shared" si="2"/>
        <v>0</v>
      </c>
      <c r="I33" s="73"/>
    </row>
    <row r="34" spans="1:9">
      <c r="A34" s="20"/>
      <c r="B34" s="20"/>
      <c r="C34" s="88"/>
      <c r="D34" s="89"/>
      <c r="E34" s="20"/>
      <c r="F34" s="20"/>
      <c r="G34" s="20"/>
      <c r="H34" s="32"/>
      <c r="I34" s="83"/>
    </row>
    <row r="35" spans="1:9">
      <c r="A35" s="18"/>
      <c r="B35" s="87"/>
      <c r="C35" s="35"/>
      <c r="D35" s="71"/>
      <c r="E35" s="18"/>
      <c r="F35" s="18"/>
      <c r="G35" s="18"/>
      <c r="H35" s="34"/>
      <c r="I35" s="75"/>
    </row>
    <row r="36" spans="1:9">
      <c r="A36" s="18"/>
      <c r="B36" s="87"/>
      <c r="C36" s="35"/>
      <c r="D36" s="71"/>
      <c r="E36" s="18"/>
      <c r="F36" s="18"/>
      <c r="G36" s="18"/>
      <c r="H36" s="34"/>
      <c r="I36" s="75"/>
    </row>
    <row r="37" spans="1:9">
      <c r="A37" s="18"/>
      <c r="B37" s="35"/>
      <c r="C37" s="35"/>
      <c r="D37" s="71"/>
      <c r="E37" s="18"/>
      <c r="F37" s="18"/>
      <c r="G37" s="21"/>
      <c r="H37" s="34"/>
      <c r="I37" s="75"/>
    </row>
    <row r="38" spans="1:9">
      <c r="A38" s="18"/>
      <c r="B38" s="35"/>
      <c r="C38" s="35"/>
      <c r="D38" s="71"/>
      <c r="E38" s="18"/>
      <c r="F38" s="18"/>
      <c r="G38" s="18"/>
      <c r="H38" s="34"/>
      <c r="I38" s="75"/>
    </row>
    <row r="39" spans="1:9">
      <c r="A39" s="18"/>
      <c r="B39" s="87"/>
      <c r="C39" s="35"/>
      <c r="D39" s="71"/>
      <c r="E39" s="18"/>
      <c r="F39" s="18"/>
      <c r="G39" s="18"/>
      <c r="H39" s="34"/>
      <c r="I39" s="75"/>
    </row>
    <row r="40" spans="1:9">
      <c r="A40" s="18"/>
      <c r="B40" s="35"/>
      <c r="C40" s="40"/>
      <c r="D40" s="81"/>
      <c r="E40" s="18"/>
      <c r="F40" s="18"/>
      <c r="G40" s="21"/>
      <c r="H40" s="34"/>
      <c r="I40" s="75"/>
    </row>
    <row r="41" spans="1:9">
      <c r="A41" s="18"/>
      <c r="B41" s="87"/>
      <c r="C41" s="40"/>
      <c r="D41" s="81"/>
      <c r="E41" s="18"/>
      <c r="F41" s="18"/>
      <c r="G41" s="18"/>
      <c r="H41" s="34"/>
      <c r="I41" s="75"/>
    </row>
    <row r="42" spans="1:9">
      <c r="A42" s="18"/>
      <c r="B42" s="35"/>
      <c r="C42" s="35"/>
      <c r="D42" s="71"/>
      <c r="E42" s="18"/>
      <c r="F42" s="18"/>
      <c r="G42" s="18"/>
      <c r="H42" s="34"/>
      <c r="I42" s="75"/>
    </row>
    <row r="43" spans="1:9">
      <c r="A43" s="18"/>
      <c r="B43" s="35"/>
      <c r="C43" s="35"/>
      <c r="D43" s="71"/>
      <c r="E43" s="18"/>
      <c r="F43" s="18"/>
      <c r="G43" s="21"/>
      <c r="H43" s="34"/>
      <c r="I43" s="75"/>
    </row>
    <row r="44" spans="1:9">
      <c r="A44" s="18"/>
      <c r="B44" s="87"/>
      <c r="C44" s="35"/>
      <c r="D44" s="71"/>
      <c r="E44" s="18"/>
      <c r="F44" s="18"/>
      <c r="G44" s="18"/>
      <c r="H44" s="34"/>
      <c r="I44" s="75"/>
    </row>
    <row r="45" spans="1:9">
      <c r="A45" s="18"/>
      <c r="B45" s="87"/>
      <c r="C45" s="35"/>
      <c r="D45" s="71"/>
      <c r="E45" s="18"/>
      <c r="F45" s="18"/>
      <c r="G45" s="18"/>
      <c r="H45" s="34"/>
      <c r="I45" s="75"/>
    </row>
    <row r="46" spans="1:9">
      <c r="A46" s="18"/>
      <c r="B46" s="87"/>
      <c r="C46" s="35"/>
      <c r="D46" s="71"/>
      <c r="E46" s="18"/>
      <c r="F46" s="18"/>
      <c r="G46" s="18"/>
      <c r="H46" s="34"/>
      <c r="I46" s="75"/>
    </row>
    <row r="47" spans="1:9">
      <c r="A47" s="18"/>
      <c r="B47" s="87"/>
      <c r="C47" s="18"/>
      <c r="D47" s="70"/>
      <c r="E47" s="18"/>
      <c r="F47" s="18"/>
      <c r="G47" s="21"/>
      <c r="H47" s="34"/>
      <c r="I47" s="75"/>
    </row>
    <row r="48" spans="1:9">
      <c r="A48" s="18"/>
      <c r="B48" s="87"/>
      <c r="C48" s="18"/>
      <c r="D48" s="70"/>
      <c r="E48" s="18"/>
      <c r="F48" s="18"/>
      <c r="G48" s="18"/>
      <c r="H48" s="34"/>
      <c r="I48" s="75"/>
    </row>
    <row r="49" spans="1:9">
      <c r="A49" s="18"/>
      <c r="B49" s="35"/>
      <c r="C49" s="35"/>
      <c r="D49" s="71"/>
      <c r="E49" s="18"/>
      <c r="F49" s="18"/>
      <c r="G49" s="21"/>
      <c r="H49" s="34"/>
      <c r="I49" s="75"/>
    </row>
    <row r="50" spans="1:9">
      <c r="A50" s="18"/>
      <c r="B50" s="87"/>
      <c r="C50" s="35"/>
      <c r="D50" s="71"/>
      <c r="E50" s="18"/>
      <c r="F50" s="18"/>
      <c r="G50" s="18"/>
      <c r="H50" s="34"/>
      <c r="I50" s="75"/>
    </row>
    <row r="51" spans="1:9">
      <c r="A51" s="18"/>
      <c r="B51" s="87"/>
      <c r="C51" s="18"/>
      <c r="D51" s="70"/>
      <c r="E51" s="18"/>
      <c r="F51" s="18"/>
      <c r="G51" s="18"/>
      <c r="H51" s="34"/>
      <c r="I51" s="75"/>
    </row>
    <row r="52" spans="1:9">
      <c r="A52" s="18"/>
      <c r="B52" s="87"/>
      <c r="C52" s="35"/>
      <c r="D52" s="71"/>
      <c r="E52" s="18"/>
      <c r="F52" s="18"/>
      <c r="G52" s="18"/>
      <c r="H52" s="34"/>
      <c r="I52" s="75"/>
    </row>
    <row r="53" spans="1:9">
      <c r="A53" s="18"/>
      <c r="B53" s="87"/>
      <c r="C53" s="35"/>
      <c r="D53" s="71"/>
      <c r="E53" s="18"/>
      <c r="F53" s="18"/>
      <c r="G53" s="18"/>
      <c r="H53" s="34"/>
      <c r="I53" s="75"/>
    </row>
    <row r="54" spans="1:9">
      <c r="A54" s="18"/>
      <c r="B54" s="35"/>
      <c r="C54" s="35"/>
      <c r="D54" s="71"/>
      <c r="E54" s="18"/>
      <c r="F54" s="18"/>
      <c r="G54" s="18"/>
      <c r="H54" s="34"/>
      <c r="I54" s="75"/>
    </row>
    <row r="55" spans="1:9">
      <c r="A55" s="18"/>
      <c r="B55" s="35"/>
      <c r="C55" s="35"/>
      <c r="D55" s="71"/>
      <c r="E55" s="18"/>
      <c r="F55" s="18"/>
      <c r="G55" s="18"/>
      <c r="H55" s="34"/>
      <c r="I55" s="75"/>
    </row>
    <row r="56" spans="1:9">
      <c r="A56" s="18"/>
      <c r="B56" s="87"/>
      <c r="C56" s="35"/>
      <c r="D56" s="71"/>
      <c r="E56" s="18"/>
      <c r="F56" s="18"/>
      <c r="G56" s="18"/>
      <c r="H56" s="34"/>
      <c r="I56" s="75"/>
    </row>
    <row r="57" spans="1:9">
      <c r="A57" s="18"/>
      <c r="B57" s="35"/>
      <c r="C57" s="35"/>
      <c r="D57" s="71"/>
      <c r="E57" s="18"/>
      <c r="F57" s="18"/>
      <c r="G57" s="18"/>
      <c r="H57" s="34"/>
      <c r="I57" s="75"/>
    </row>
    <row r="58" spans="1:9">
      <c r="A58" s="18"/>
      <c r="B58" s="33"/>
      <c r="C58" s="40"/>
      <c r="D58" s="81"/>
      <c r="E58" s="18"/>
      <c r="F58" s="18"/>
      <c r="G58" s="18"/>
      <c r="H58" s="34"/>
      <c r="I58" s="75"/>
    </row>
    <row r="59" spans="1:9">
      <c r="A59" s="18"/>
      <c r="B59" s="40"/>
      <c r="C59" s="18"/>
      <c r="D59" s="70"/>
      <c r="E59" s="18"/>
      <c r="F59" s="18"/>
      <c r="G59" s="18"/>
      <c r="H59" s="34"/>
      <c r="I59" s="75"/>
    </row>
    <row r="60" spans="1:9">
      <c r="A60" s="18"/>
      <c r="B60" s="33"/>
      <c r="C60" s="35"/>
      <c r="D60" s="71"/>
      <c r="E60" s="18"/>
      <c r="F60" s="18"/>
      <c r="G60" s="18"/>
      <c r="H60" s="34"/>
      <c r="I60" s="75"/>
    </row>
    <row r="61" spans="1:9">
      <c r="A61" s="18"/>
      <c r="B61" s="35"/>
      <c r="C61" s="35"/>
      <c r="D61" s="71"/>
      <c r="E61" s="18"/>
      <c r="F61" s="18"/>
      <c r="G61" s="18"/>
      <c r="H61" s="34"/>
      <c r="I61" s="75"/>
    </row>
    <row r="62" spans="1:9">
      <c r="A62" s="18"/>
      <c r="B62" s="35"/>
      <c r="C62" s="40"/>
      <c r="D62" s="81"/>
      <c r="E62" s="18"/>
      <c r="F62" s="18"/>
      <c r="G62" s="18"/>
      <c r="H62" s="34"/>
      <c r="I62" s="75"/>
    </row>
    <row r="63" spans="1:9">
      <c r="A63" s="18"/>
      <c r="B63" s="33"/>
      <c r="C63" s="21"/>
      <c r="D63" s="82"/>
      <c r="E63" s="18"/>
      <c r="F63" s="18"/>
      <c r="G63" s="18"/>
      <c r="H63" s="34"/>
      <c r="I63" s="75"/>
    </row>
    <row r="64" spans="1:9">
      <c r="A64" s="18"/>
      <c r="B64" s="35"/>
      <c r="C64" s="35"/>
      <c r="D64" s="71"/>
      <c r="E64" s="18"/>
      <c r="F64" s="18"/>
      <c r="G64" s="18"/>
      <c r="H64" s="34"/>
      <c r="I64" s="75"/>
    </row>
    <row r="65" spans="1:9">
      <c r="A65" s="18"/>
      <c r="B65" s="35"/>
      <c r="C65" s="18"/>
      <c r="D65" s="70"/>
      <c r="E65" s="18"/>
      <c r="F65" s="18"/>
      <c r="G65" s="18"/>
      <c r="H65" s="34"/>
      <c r="I65" s="75"/>
    </row>
    <row r="66" spans="1:9">
      <c r="A66" s="18"/>
      <c r="B66" s="87"/>
      <c r="C66" s="35"/>
      <c r="D66" s="71"/>
      <c r="E66" s="18"/>
      <c r="F66" s="18"/>
      <c r="G66" s="21"/>
      <c r="H66" s="34"/>
      <c r="I66" s="75"/>
    </row>
    <row r="67" spans="1:9">
      <c r="A67" s="18"/>
      <c r="B67" s="35"/>
      <c r="C67" s="35"/>
      <c r="D67" s="71"/>
      <c r="E67" s="18"/>
      <c r="F67" s="18"/>
      <c r="G67" s="18"/>
      <c r="H67" s="34"/>
      <c r="I67" s="75"/>
    </row>
    <row r="68" spans="1:9">
      <c r="A68" s="18"/>
      <c r="B68" s="33"/>
      <c r="C68" s="21"/>
      <c r="D68" s="82"/>
      <c r="E68" s="18"/>
      <c r="F68" s="18"/>
      <c r="G68" s="21"/>
      <c r="H68" s="34"/>
      <c r="I68" s="75"/>
    </row>
    <row r="69" spans="1:9">
      <c r="A69" s="18"/>
      <c r="B69" s="33"/>
      <c r="C69" s="18"/>
      <c r="D69" s="70"/>
      <c r="E69" s="18"/>
      <c r="F69" s="18"/>
      <c r="G69" s="18"/>
      <c r="H69" s="34"/>
      <c r="I69" s="75"/>
    </row>
    <row r="70" spans="1:9">
      <c r="A70" s="18"/>
      <c r="B70" s="33"/>
      <c r="C70" s="18"/>
      <c r="D70" s="70"/>
      <c r="E70" s="18"/>
      <c r="F70" s="18"/>
      <c r="G70" s="18"/>
      <c r="H70" s="34"/>
      <c r="I70" s="75"/>
    </row>
    <row r="71" spans="1:9">
      <c r="A71" s="18"/>
      <c r="B71" s="33"/>
      <c r="C71" s="18"/>
      <c r="D71" s="70"/>
      <c r="E71" s="18"/>
      <c r="F71" s="18"/>
      <c r="G71" s="18"/>
      <c r="H71" s="34"/>
      <c r="I71" s="75"/>
    </row>
    <row r="72" spans="1:9">
      <c r="A72" s="18"/>
      <c r="B72" s="33"/>
      <c r="C72" s="18"/>
      <c r="D72" s="70"/>
      <c r="E72" s="18"/>
      <c r="F72" s="18"/>
      <c r="G72" s="18"/>
      <c r="H72" s="34"/>
      <c r="I72" s="75"/>
    </row>
  </sheetData>
  <sortState ref="B4:I21">
    <sortCondition descending="1" ref="I4:I21"/>
    <sortCondition ref="H4:H21"/>
  </sortState>
  <mergeCells count="1">
    <mergeCell ref="A1:I1"/>
  </mergeCells>
  <pageMargins left="0.46" right="0.23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70"/>
  <sheetViews>
    <sheetView zoomScale="80" zoomScaleNormal="80" workbookViewId="0">
      <selection sqref="A1:XFD1048576"/>
    </sheetView>
  </sheetViews>
  <sheetFormatPr baseColWidth="10" defaultRowHeight="15"/>
  <cols>
    <col min="1" max="1" width="7" customWidth="1"/>
    <col min="2" max="2" width="13.7109375" customWidth="1"/>
    <col min="4" max="4" width="13" style="72" customWidth="1"/>
    <col min="5" max="9" width="11.42578125" style="37"/>
    <col min="10" max="10" width="7.7109375" customWidth="1"/>
    <col min="11" max="11" width="7.7109375" style="72" customWidth="1"/>
  </cols>
  <sheetData>
    <row r="1" spans="1:14" ht="33.75" customHeight="1">
      <c r="A1" s="111" t="s">
        <v>50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4" ht="48.75">
      <c r="A2" s="91"/>
      <c r="B2" s="92"/>
      <c r="C2" s="92"/>
      <c r="D2" s="92"/>
      <c r="E2" s="93" t="s">
        <v>49</v>
      </c>
      <c r="F2" s="93" t="s">
        <v>0</v>
      </c>
      <c r="G2" s="93" t="s">
        <v>6</v>
      </c>
      <c r="H2" s="93" t="s">
        <v>6</v>
      </c>
      <c r="I2" s="94" t="s">
        <v>8</v>
      </c>
      <c r="J2" s="95"/>
      <c r="K2" s="96"/>
      <c r="N2" s="37"/>
    </row>
    <row r="3" spans="1:14">
      <c r="A3" s="8" t="s">
        <v>10</v>
      </c>
      <c r="B3" s="58" t="s">
        <v>11</v>
      </c>
      <c r="C3" s="59" t="s">
        <v>12</v>
      </c>
      <c r="D3" s="42" t="s">
        <v>43</v>
      </c>
      <c r="E3" s="52">
        <v>39963</v>
      </c>
      <c r="F3" s="52">
        <v>39977</v>
      </c>
      <c r="G3" s="53">
        <v>39991</v>
      </c>
      <c r="H3" s="52">
        <v>40005</v>
      </c>
      <c r="I3" s="52">
        <v>40012</v>
      </c>
      <c r="J3" s="63" t="s">
        <v>13</v>
      </c>
      <c r="K3" s="14" t="s">
        <v>14</v>
      </c>
    </row>
    <row r="4" spans="1:14">
      <c r="A4" s="15">
        <v>1</v>
      </c>
      <c r="B4" s="25" t="s">
        <v>51</v>
      </c>
      <c r="C4" s="29" t="s">
        <v>16</v>
      </c>
      <c r="D4" s="70" t="s">
        <v>57</v>
      </c>
      <c r="E4" s="22">
        <v>35</v>
      </c>
      <c r="F4" s="55">
        <v>14</v>
      </c>
      <c r="G4" s="21">
        <v>7</v>
      </c>
      <c r="H4" s="55">
        <v>11</v>
      </c>
      <c r="I4" s="22">
        <v>15</v>
      </c>
      <c r="J4" s="62">
        <f t="shared" ref="J4:J13" si="0">SUM(E4:I4)</f>
        <v>82</v>
      </c>
      <c r="K4" s="73">
        <v>5</v>
      </c>
    </row>
    <row r="5" spans="1:14">
      <c r="A5" s="15">
        <f>A4+1</f>
        <v>2</v>
      </c>
      <c r="B5" s="15" t="s">
        <v>52</v>
      </c>
      <c r="C5" s="29" t="s">
        <v>26</v>
      </c>
      <c r="D5" s="70" t="s">
        <v>92</v>
      </c>
      <c r="E5" s="22">
        <v>44</v>
      </c>
      <c r="F5" s="22">
        <v>69</v>
      </c>
      <c r="G5" s="21">
        <v>18</v>
      </c>
      <c r="H5" s="22">
        <v>17</v>
      </c>
      <c r="I5" s="22">
        <v>3</v>
      </c>
      <c r="J5" s="24">
        <f t="shared" si="0"/>
        <v>151</v>
      </c>
      <c r="K5" s="73">
        <v>5</v>
      </c>
    </row>
    <row r="6" spans="1:14">
      <c r="A6" s="15">
        <f t="shared" ref="A6:A28" si="1">A5+1</f>
        <v>3</v>
      </c>
      <c r="B6" s="25" t="s">
        <v>51</v>
      </c>
      <c r="C6" s="29" t="s">
        <v>16</v>
      </c>
      <c r="D6" s="70" t="s">
        <v>125</v>
      </c>
      <c r="E6" s="22">
        <v>59</v>
      </c>
      <c r="F6" s="22">
        <v>4</v>
      </c>
      <c r="G6" s="22">
        <v>27</v>
      </c>
      <c r="H6" s="22">
        <v>80</v>
      </c>
      <c r="I6" s="22">
        <v>40</v>
      </c>
      <c r="J6" s="24">
        <f t="shared" si="0"/>
        <v>210</v>
      </c>
      <c r="K6" s="73">
        <v>5</v>
      </c>
    </row>
    <row r="7" spans="1:14">
      <c r="A7" s="15">
        <f t="shared" si="1"/>
        <v>4</v>
      </c>
      <c r="B7" s="25" t="s">
        <v>51</v>
      </c>
      <c r="C7" s="29" t="s">
        <v>16</v>
      </c>
      <c r="D7" s="70" t="s">
        <v>126</v>
      </c>
      <c r="E7" s="22">
        <v>114</v>
      </c>
      <c r="F7" s="22">
        <v>40</v>
      </c>
      <c r="G7" s="22">
        <v>8</v>
      </c>
      <c r="H7" s="22">
        <v>19</v>
      </c>
      <c r="I7" s="26">
        <v>32</v>
      </c>
      <c r="J7" s="24">
        <f t="shared" si="0"/>
        <v>213</v>
      </c>
      <c r="K7" s="73">
        <v>5</v>
      </c>
    </row>
    <row r="8" spans="1:14">
      <c r="A8" s="15">
        <f t="shared" si="1"/>
        <v>5</v>
      </c>
      <c r="B8" s="25" t="s">
        <v>51</v>
      </c>
      <c r="C8" s="29" t="s">
        <v>16</v>
      </c>
      <c r="D8" s="70" t="s">
        <v>127</v>
      </c>
      <c r="E8" s="22">
        <v>166</v>
      </c>
      <c r="F8" s="22">
        <v>30</v>
      </c>
      <c r="G8" s="22">
        <v>6</v>
      </c>
      <c r="H8" s="22">
        <v>47</v>
      </c>
      <c r="I8" s="26">
        <v>35</v>
      </c>
      <c r="J8" s="24">
        <f t="shared" si="0"/>
        <v>284</v>
      </c>
      <c r="K8" s="73">
        <v>5</v>
      </c>
      <c r="N8" s="37"/>
    </row>
    <row r="9" spans="1:14">
      <c r="A9" s="15">
        <f t="shared" si="1"/>
        <v>6</v>
      </c>
      <c r="B9" s="15" t="s">
        <v>54</v>
      </c>
      <c r="C9" s="29" t="s">
        <v>40</v>
      </c>
      <c r="D9" s="70" t="s">
        <v>85</v>
      </c>
      <c r="E9" s="22">
        <v>158</v>
      </c>
      <c r="F9" s="22">
        <v>5</v>
      </c>
      <c r="G9" s="22">
        <v>57</v>
      </c>
      <c r="H9" s="22">
        <v>95</v>
      </c>
      <c r="I9" s="22">
        <v>21</v>
      </c>
      <c r="J9" s="24">
        <f t="shared" si="0"/>
        <v>336</v>
      </c>
      <c r="K9" s="73">
        <v>5</v>
      </c>
    </row>
    <row r="10" spans="1:14">
      <c r="A10" s="15">
        <f t="shared" si="1"/>
        <v>7</v>
      </c>
      <c r="B10" s="15" t="s">
        <v>86</v>
      </c>
      <c r="C10" s="29" t="s">
        <v>33</v>
      </c>
      <c r="D10" s="70" t="s">
        <v>128</v>
      </c>
      <c r="E10" s="22"/>
      <c r="F10" s="22">
        <v>26</v>
      </c>
      <c r="G10" s="22">
        <v>9</v>
      </c>
      <c r="H10" s="22">
        <v>23</v>
      </c>
      <c r="I10" s="21">
        <v>67</v>
      </c>
      <c r="J10" s="24">
        <f t="shared" si="0"/>
        <v>125</v>
      </c>
      <c r="K10" s="73">
        <v>4</v>
      </c>
    </row>
    <row r="11" spans="1:14">
      <c r="A11" s="15">
        <f t="shared" si="1"/>
        <v>8</v>
      </c>
      <c r="B11" s="15" t="s">
        <v>18</v>
      </c>
      <c r="C11" s="29" t="s">
        <v>19</v>
      </c>
      <c r="D11" s="70" t="s">
        <v>76</v>
      </c>
      <c r="E11" s="22">
        <v>38</v>
      </c>
      <c r="F11" s="22">
        <v>24</v>
      </c>
      <c r="G11" s="22">
        <v>51</v>
      </c>
      <c r="H11" s="22">
        <v>54</v>
      </c>
      <c r="I11" s="26"/>
      <c r="J11" s="24">
        <f t="shared" si="0"/>
        <v>167</v>
      </c>
      <c r="K11" s="73">
        <v>4</v>
      </c>
    </row>
    <row r="12" spans="1:14">
      <c r="A12" s="15">
        <f t="shared" si="1"/>
        <v>9</v>
      </c>
      <c r="B12" s="15" t="s">
        <v>53</v>
      </c>
      <c r="C12" s="29" t="s">
        <v>17</v>
      </c>
      <c r="D12" s="70" t="s">
        <v>130</v>
      </c>
      <c r="E12" s="22">
        <v>15</v>
      </c>
      <c r="F12" s="22">
        <v>129</v>
      </c>
      <c r="G12" s="22">
        <v>2</v>
      </c>
      <c r="H12" s="22">
        <v>25</v>
      </c>
      <c r="I12" s="26"/>
      <c r="J12" s="24">
        <f t="shared" si="0"/>
        <v>171</v>
      </c>
      <c r="K12" s="73">
        <v>4</v>
      </c>
    </row>
    <row r="13" spans="1:14">
      <c r="A13" s="15">
        <f t="shared" si="1"/>
        <v>10</v>
      </c>
      <c r="B13" s="15" t="s">
        <v>18</v>
      </c>
      <c r="C13" s="29" t="s">
        <v>19</v>
      </c>
      <c r="D13" s="70" t="s">
        <v>129</v>
      </c>
      <c r="E13" s="22">
        <v>4</v>
      </c>
      <c r="F13" s="22">
        <v>22</v>
      </c>
      <c r="G13" s="22">
        <v>80</v>
      </c>
      <c r="H13" s="22">
        <v>69</v>
      </c>
      <c r="I13" s="26"/>
      <c r="J13" s="24">
        <f t="shared" si="0"/>
        <v>175</v>
      </c>
      <c r="K13" s="73">
        <v>4</v>
      </c>
    </row>
    <row r="14" spans="1:14">
      <c r="A14" s="15">
        <f t="shared" si="1"/>
        <v>11</v>
      </c>
      <c r="B14" s="15"/>
      <c r="C14" s="29"/>
      <c r="D14" s="70"/>
      <c r="E14" s="22"/>
      <c r="F14" s="22"/>
      <c r="G14" s="22"/>
      <c r="H14" s="22"/>
      <c r="I14" s="26"/>
      <c r="J14" s="24"/>
      <c r="K14" s="73"/>
    </row>
    <row r="15" spans="1:14">
      <c r="A15" s="15">
        <f t="shared" si="1"/>
        <v>12</v>
      </c>
      <c r="B15" s="15"/>
      <c r="C15" s="29"/>
      <c r="D15" s="70"/>
      <c r="E15" s="22"/>
      <c r="F15" s="22"/>
      <c r="G15" s="22"/>
      <c r="H15" s="22"/>
      <c r="I15" s="26"/>
      <c r="J15" s="24"/>
      <c r="K15" s="73"/>
    </row>
    <row r="16" spans="1:14">
      <c r="A16" s="15">
        <f t="shared" si="1"/>
        <v>13</v>
      </c>
      <c r="B16" s="15"/>
      <c r="C16" s="29"/>
      <c r="D16" s="70"/>
      <c r="E16" s="22"/>
      <c r="F16" s="22"/>
      <c r="G16" s="22"/>
      <c r="H16" s="22"/>
      <c r="I16" s="22"/>
      <c r="J16" s="24"/>
      <c r="K16" s="73"/>
    </row>
    <row r="17" spans="1:14">
      <c r="A17" s="15">
        <f t="shared" si="1"/>
        <v>14</v>
      </c>
      <c r="B17" s="15"/>
      <c r="C17" s="29"/>
      <c r="D17" s="70"/>
      <c r="E17" s="22"/>
      <c r="F17" s="22"/>
      <c r="G17" s="22"/>
      <c r="H17" s="22"/>
      <c r="I17" s="22"/>
      <c r="J17" s="24"/>
      <c r="K17" s="73"/>
    </row>
    <row r="18" spans="1:14">
      <c r="A18" s="15">
        <f t="shared" si="1"/>
        <v>15</v>
      </c>
      <c r="B18" s="15"/>
      <c r="C18" s="29"/>
      <c r="D18" s="70"/>
      <c r="E18" s="22"/>
      <c r="F18" s="22"/>
      <c r="G18" s="22"/>
      <c r="H18" s="22"/>
      <c r="I18" s="21"/>
      <c r="J18" s="24"/>
      <c r="K18" s="73"/>
    </row>
    <row r="19" spans="1:14">
      <c r="A19" s="15">
        <f t="shared" si="1"/>
        <v>16</v>
      </c>
      <c r="B19" s="15"/>
      <c r="C19" s="29"/>
      <c r="D19" s="70"/>
      <c r="E19" s="22"/>
      <c r="F19" s="22"/>
      <c r="G19" s="22"/>
      <c r="H19" s="22"/>
      <c r="I19" s="22"/>
      <c r="J19" s="24"/>
      <c r="K19" s="73"/>
    </row>
    <row r="20" spans="1:14">
      <c r="A20" s="15">
        <f t="shared" si="1"/>
        <v>17</v>
      </c>
      <c r="B20" s="15"/>
      <c r="C20" s="29"/>
      <c r="D20" s="70"/>
      <c r="E20" s="22"/>
      <c r="F20" s="22"/>
      <c r="G20" s="21"/>
      <c r="H20" s="22"/>
      <c r="I20" s="22"/>
      <c r="J20" s="24"/>
      <c r="K20" s="73"/>
    </row>
    <row r="21" spans="1:14">
      <c r="A21" s="15">
        <f t="shared" si="1"/>
        <v>18</v>
      </c>
      <c r="B21" s="28"/>
      <c r="C21" s="17"/>
      <c r="D21" s="71"/>
      <c r="E21" s="22"/>
      <c r="F21" s="22"/>
      <c r="G21" s="22"/>
      <c r="H21" s="22"/>
      <c r="I21" s="26"/>
      <c r="J21" s="24"/>
      <c r="K21" s="73"/>
    </row>
    <row r="22" spans="1:14">
      <c r="A22" s="15">
        <f t="shared" si="1"/>
        <v>19</v>
      </c>
      <c r="B22" s="16"/>
      <c r="C22" s="17"/>
      <c r="D22" s="71"/>
      <c r="E22" s="22"/>
      <c r="F22" s="22"/>
      <c r="G22" s="22"/>
      <c r="H22" s="22"/>
      <c r="I22" s="26"/>
      <c r="J22" s="24"/>
      <c r="K22" s="73"/>
    </row>
    <row r="23" spans="1:14">
      <c r="A23" s="15">
        <f t="shared" si="1"/>
        <v>20</v>
      </c>
      <c r="B23" s="16"/>
      <c r="C23" s="17"/>
      <c r="D23" s="71"/>
      <c r="E23" s="22"/>
      <c r="F23" s="22"/>
      <c r="G23" s="22"/>
      <c r="H23" s="22"/>
      <c r="I23" s="26"/>
      <c r="J23" s="24"/>
      <c r="K23" s="73"/>
    </row>
    <row r="24" spans="1:14">
      <c r="A24" s="15">
        <f t="shared" si="1"/>
        <v>21</v>
      </c>
      <c r="B24" s="27"/>
      <c r="C24" s="17"/>
      <c r="D24" s="71"/>
      <c r="E24" s="22"/>
      <c r="F24" s="22"/>
      <c r="G24" s="21"/>
      <c r="H24" s="22"/>
      <c r="I24" s="21"/>
      <c r="J24" s="24"/>
      <c r="K24" s="73"/>
      <c r="N24" s="37"/>
    </row>
    <row r="25" spans="1:14">
      <c r="A25" s="15">
        <f t="shared" si="1"/>
        <v>22</v>
      </c>
      <c r="B25" s="16"/>
      <c r="C25" s="17"/>
      <c r="D25" s="71"/>
      <c r="E25" s="22"/>
      <c r="F25" s="22"/>
      <c r="G25" s="22"/>
      <c r="H25" s="22"/>
      <c r="I25" s="26"/>
      <c r="J25" s="24"/>
      <c r="K25" s="73"/>
    </row>
    <row r="26" spans="1:14">
      <c r="A26" s="15">
        <f t="shared" si="1"/>
        <v>23</v>
      </c>
      <c r="B26" s="25"/>
      <c r="C26" s="17"/>
      <c r="D26" s="71"/>
      <c r="E26" s="22"/>
      <c r="F26" s="22"/>
      <c r="G26" s="21"/>
      <c r="H26" s="22"/>
      <c r="I26" s="21"/>
      <c r="J26" s="24"/>
      <c r="K26" s="73"/>
    </row>
    <row r="27" spans="1:14">
      <c r="A27" s="15">
        <f t="shared" si="1"/>
        <v>24</v>
      </c>
      <c r="B27" s="27"/>
      <c r="C27" s="17"/>
      <c r="D27" s="71"/>
      <c r="E27" s="22"/>
      <c r="F27" s="22"/>
      <c r="G27" s="21"/>
      <c r="H27" s="22"/>
      <c r="I27" s="21"/>
      <c r="J27" s="24"/>
      <c r="K27" s="73"/>
    </row>
    <row r="28" spans="1:14">
      <c r="A28" s="15">
        <f t="shared" si="1"/>
        <v>25</v>
      </c>
      <c r="B28" s="15"/>
      <c r="C28" s="17"/>
      <c r="D28" s="71"/>
      <c r="E28" s="22"/>
      <c r="F28" s="22"/>
      <c r="G28" s="21"/>
      <c r="H28" s="22"/>
      <c r="I28" s="21"/>
      <c r="J28" s="24"/>
      <c r="K28" s="73"/>
    </row>
    <row r="29" spans="1:14" s="20" customFormat="1">
      <c r="B29" s="88"/>
      <c r="C29" s="88"/>
      <c r="D29" s="89"/>
      <c r="E29" s="31"/>
      <c r="F29" s="31"/>
      <c r="G29" s="31"/>
      <c r="H29" s="31"/>
      <c r="I29" s="31"/>
      <c r="J29" s="32"/>
      <c r="K29" s="83"/>
    </row>
    <row r="30" spans="1:14" s="18" customFormat="1">
      <c r="B30" s="33"/>
      <c r="D30" s="70"/>
      <c r="E30" s="21"/>
      <c r="F30" s="21"/>
      <c r="G30" s="21"/>
      <c r="H30" s="21"/>
      <c r="I30" s="21"/>
      <c r="J30" s="34"/>
      <c r="K30" s="75"/>
    </row>
    <row r="31" spans="1:14" s="18" customFormat="1">
      <c r="C31" s="35"/>
      <c r="D31" s="71"/>
      <c r="E31" s="21"/>
      <c r="F31" s="21"/>
      <c r="G31" s="21"/>
      <c r="H31" s="21"/>
      <c r="I31" s="21"/>
      <c r="J31" s="34"/>
      <c r="K31" s="75"/>
    </row>
    <row r="32" spans="1:14" s="18" customFormat="1">
      <c r="B32" s="87"/>
      <c r="C32" s="35"/>
      <c r="D32" s="71"/>
      <c r="E32" s="21"/>
      <c r="F32" s="21"/>
      <c r="G32" s="21"/>
      <c r="H32" s="21"/>
      <c r="I32" s="21"/>
      <c r="J32" s="34"/>
      <c r="K32" s="75"/>
    </row>
    <row r="33" spans="1:16" s="18" customFormat="1">
      <c r="B33" s="87"/>
      <c r="C33" s="35"/>
      <c r="D33" s="71"/>
      <c r="E33" s="21"/>
      <c r="F33" s="21"/>
      <c r="G33" s="21"/>
      <c r="H33" s="21"/>
      <c r="I33" s="21"/>
      <c r="J33" s="34"/>
      <c r="K33" s="75"/>
    </row>
    <row r="34" spans="1:16" s="18" customFormat="1">
      <c r="B34" s="35"/>
      <c r="C34" s="35"/>
      <c r="D34" s="71"/>
      <c r="E34" s="21"/>
      <c r="F34" s="21"/>
      <c r="G34" s="21"/>
      <c r="H34" s="21"/>
      <c r="I34" s="21"/>
      <c r="J34" s="34"/>
      <c r="K34" s="75"/>
    </row>
    <row r="35" spans="1:16">
      <c r="A35" s="18"/>
      <c r="B35" s="35"/>
      <c r="C35" s="35"/>
      <c r="D35" s="71"/>
      <c r="E35" s="21"/>
      <c r="F35" s="21"/>
      <c r="G35" s="21"/>
      <c r="H35" s="21"/>
      <c r="I35" s="21"/>
      <c r="J35" s="34"/>
      <c r="K35" s="75"/>
    </row>
    <row r="36" spans="1:16">
      <c r="A36" s="18"/>
      <c r="B36" s="87"/>
      <c r="C36" s="35"/>
      <c r="D36" s="71"/>
      <c r="E36" s="21"/>
      <c r="F36" s="21"/>
      <c r="G36" s="21"/>
      <c r="H36" s="21"/>
      <c r="I36" s="21"/>
      <c r="J36" s="34"/>
      <c r="K36" s="75"/>
    </row>
    <row r="37" spans="1:16">
      <c r="A37" s="18"/>
      <c r="B37" s="35"/>
      <c r="C37" s="40"/>
      <c r="D37" s="81"/>
      <c r="E37" s="21"/>
      <c r="F37" s="21"/>
      <c r="G37" s="21"/>
      <c r="H37" s="21"/>
      <c r="I37" s="21"/>
      <c r="J37" s="34"/>
      <c r="K37" s="75"/>
    </row>
    <row r="38" spans="1:16">
      <c r="A38" s="18"/>
      <c r="B38" s="87"/>
      <c r="C38" s="40"/>
      <c r="D38" s="81"/>
      <c r="E38" s="21"/>
      <c r="F38" s="21"/>
      <c r="G38" s="21"/>
      <c r="H38" s="21"/>
      <c r="I38" s="21"/>
      <c r="J38" s="34"/>
      <c r="K38" s="75"/>
    </row>
    <row r="39" spans="1:16">
      <c r="A39" s="18"/>
      <c r="B39" s="35"/>
      <c r="C39" s="35"/>
      <c r="D39" s="71"/>
      <c r="E39" s="21"/>
      <c r="F39" s="21"/>
      <c r="G39" s="21"/>
      <c r="H39" s="21"/>
      <c r="I39" s="21"/>
      <c r="J39" s="34"/>
      <c r="K39" s="75"/>
    </row>
    <row r="40" spans="1:16">
      <c r="A40" s="18"/>
      <c r="B40" s="35"/>
      <c r="C40" s="35"/>
      <c r="D40" s="71"/>
      <c r="E40" s="21"/>
      <c r="F40" s="21"/>
      <c r="G40" s="21"/>
      <c r="H40" s="21"/>
      <c r="I40" s="21"/>
      <c r="J40" s="34"/>
      <c r="K40" s="75"/>
    </row>
    <row r="41" spans="1:16">
      <c r="A41" s="18"/>
      <c r="B41" s="87"/>
      <c r="C41" s="35"/>
      <c r="D41" s="71"/>
      <c r="E41" s="21"/>
      <c r="F41" s="21"/>
      <c r="G41" s="21"/>
      <c r="H41" s="21"/>
      <c r="I41" s="21"/>
      <c r="J41" s="34"/>
      <c r="K41" s="75"/>
    </row>
    <row r="42" spans="1:16">
      <c r="A42" s="18"/>
      <c r="B42" s="87"/>
      <c r="C42" s="35"/>
      <c r="D42" s="71"/>
      <c r="E42" s="21"/>
      <c r="F42" s="21"/>
      <c r="G42" s="21"/>
      <c r="H42" s="21"/>
      <c r="I42" s="21"/>
      <c r="J42" s="34"/>
      <c r="K42" s="75"/>
    </row>
    <row r="43" spans="1:16">
      <c r="A43" s="18"/>
      <c r="B43" s="87"/>
      <c r="C43" s="35"/>
      <c r="D43" s="71"/>
      <c r="E43" s="21"/>
      <c r="F43" s="21"/>
      <c r="G43" s="21"/>
      <c r="H43" s="21"/>
      <c r="I43" s="21"/>
      <c r="J43" s="34"/>
      <c r="K43" s="75"/>
    </row>
    <row r="44" spans="1:16">
      <c r="A44" s="18"/>
      <c r="B44" s="87"/>
      <c r="C44" s="18"/>
      <c r="D44" s="70"/>
      <c r="E44" s="21"/>
      <c r="F44" s="21"/>
      <c r="G44" s="21"/>
      <c r="H44" s="21"/>
      <c r="I44" s="21"/>
      <c r="J44" s="34"/>
      <c r="K44" s="75"/>
      <c r="M44" s="21"/>
      <c r="N44" s="21"/>
      <c r="O44" s="21"/>
      <c r="P44" s="18"/>
    </row>
    <row r="45" spans="1:16">
      <c r="A45" s="18"/>
      <c r="B45" s="87"/>
      <c r="C45" s="18"/>
      <c r="D45" s="70"/>
      <c r="E45" s="21"/>
      <c r="F45" s="21"/>
      <c r="G45" s="21"/>
      <c r="H45" s="21"/>
      <c r="I45" s="21"/>
      <c r="J45" s="34"/>
      <c r="K45" s="75"/>
      <c r="M45" s="21"/>
      <c r="N45" s="21"/>
      <c r="O45" s="21"/>
      <c r="P45" s="18"/>
    </row>
    <row r="46" spans="1:16">
      <c r="A46" s="18"/>
      <c r="B46" s="35"/>
      <c r="C46" s="35"/>
      <c r="D46" s="71"/>
      <c r="E46" s="21"/>
      <c r="F46" s="21"/>
      <c r="G46" s="21"/>
      <c r="H46" s="21"/>
      <c r="I46" s="21"/>
      <c r="J46" s="34"/>
      <c r="K46" s="75"/>
      <c r="M46" s="18"/>
      <c r="N46" s="18"/>
      <c r="O46" s="18"/>
      <c r="P46" s="18"/>
    </row>
    <row r="47" spans="1:16">
      <c r="A47" s="18"/>
      <c r="B47" s="87"/>
      <c r="C47" s="35"/>
      <c r="D47" s="71"/>
      <c r="E47" s="21"/>
      <c r="F47" s="21"/>
      <c r="G47" s="21"/>
      <c r="H47" s="21"/>
      <c r="I47" s="21"/>
      <c r="J47" s="34"/>
      <c r="K47" s="75"/>
    </row>
    <row r="48" spans="1:16">
      <c r="A48" s="18"/>
      <c r="B48" s="87"/>
      <c r="C48" s="18"/>
      <c r="D48" s="70"/>
      <c r="E48" s="21"/>
      <c r="F48" s="21"/>
      <c r="G48" s="21"/>
      <c r="H48" s="21"/>
      <c r="I48" s="21"/>
      <c r="J48" s="34"/>
      <c r="K48" s="75"/>
    </row>
    <row r="49" spans="1:11">
      <c r="A49" s="18"/>
      <c r="B49" s="87"/>
      <c r="C49" s="35"/>
      <c r="D49" s="71"/>
      <c r="E49" s="21"/>
      <c r="F49" s="21"/>
      <c r="G49" s="21"/>
      <c r="H49" s="21"/>
      <c r="I49" s="21"/>
      <c r="J49" s="34"/>
      <c r="K49" s="75"/>
    </row>
    <row r="50" spans="1:11">
      <c r="A50" s="18"/>
      <c r="B50" s="87"/>
      <c r="C50" s="35"/>
      <c r="D50" s="71"/>
      <c r="E50" s="21"/>
      <c r="F50" s="21"/>
      <c r="G50" s="21"/>
      <c r="H50" s="21"/>
      <c r="I50" s="21"/>
      <c r="J50" s="34"/>
      <c r="K50" s="75"/>
    </row>
    <row r="51" spans="1:11">
      <c r="A51" s="18"/>
      <c r="B51" s="35"/>
      <c r="C51" s="35"/>
      <c r="D51" s="71"/>
      <c r="E51" s="21"/>
      <c r="F51" s="21"/>
      <c r="G51" s="21"/>
      <c r="H51" s="21"/>
      <c r="I51" s="21"/>
      <c r="J51" s="34"/>
      <c r="K51" s="75"/>
    </row>
    <row r="52" spans="1:11">
      <c r="A52" s="18"/>
      <c r="B52" s="35"/>
      <c r="C52" s="35"/>
      <c r="D52" s="71"/>
      <c r="E52" s="21"/>
      <c r="F52" s="21"/>
      <c r="G52" s="21"/>
      <c r="H52" s="21"/>
      <c r="I52" s="21"/>
      <c r="J52" s="34"/>
      <c r="K52" s="75"/>
    </row>
    <row r="53" spans="1:11">
      <c r="A53" s="18"/>
      <c r="B53" s="87"/>
      <c r="C53" s="35"/>
      <c r="D53" s="71"/>
      <c r="E53" s="21"/>
      <c r="F53" s="21"/>
      <c r="G53" s="21"/>
      <c r="H53" s="21"/>
      <c r="I53" s="21"/>
      <c r="J53" s="34"/>
      <c r="K53" s="75"/>
    </row>
    <row r="54" spans="1:11">
      <c r="A54" s="18"/>
      <c r="B54" s="35"/>
      <c r="C54" s="35"/>
      <c r="D54" s="71"/>
      <c r="E54" s="21"/>
      <c r="F54" s="21"/>
      <c r="G54" s="21"/>
      <c r="H54" s="21"/>
      <c r="I54" s="21"/>
      <c r="J54" s="34"/>
      <c r="K54" s="75"/>
    </row>
    <row r="55" spans="1:11">
      <c r="A55" s="18"/>
      <c r="B55" s="33"/>
      <c r="C55" s="40"/>
      <c r="D55" s="81"/>
      <c r="E55" s="21"/>
      <c r="F55" s="21"/>
      <c r="G55" s="21"/>
      <c r="H55" s="21"/>
      <c r="I55" s="21"/>
      <c r="J55" s="34"/>
      <c r="K55" s="75"/>
    </row>
    <row r="56" spans="1:11">
      <c r="A56" s="18"/>
      <c r="B56" s="40"/>
      <c r="C56" s="18"/>
      <c r="D56" s="70"/>
      <c r="E56" s="21"/>
      <c r="F56" s="21"/>
      <c r="G56" s="21"/>
      <c r="H56" s="21"/>
      <c r="I56" s="21"/>
      <c r="J56" s="34"/>
      <c r="K56" s="75"/>
    </row>
    <row r="57" spans="1:11">
      <c r="A57" s="18"/>
      <c r="B57" s="33"/>
      <c r="C57" s="35"/>
      <c r="D57" s="71"/>
      <c r="E57" s="21"/>
      <c r="F57" s="21"/>
      <c r="G57" s="21"/>
      <c r="H57" s="21"/>
      <c r="I57" s="21"/>
      <c r="J57" s="34"/>
      <c r="K57" s="75"/>
    </row>
    <row r="58" spans="1:11">
      <c r="A58" s="18"/>
      <c r="B58" s="35"/>
      <c r="C58" s="35"/>
      <c r="D58" s="71"/>
      <c r="E58" s="21"/>
      <c r="F58" s="21"/>
      <c r="G58" s="21"/>
      <c r="H58" s="21"/>
      <c r="I58" s="21"/>
      <c r="J58" s="34"/>
      <c r="K58" s="75"/>
    </row>
    <row r="59" spans="1:11">
      <c r="A59" s="18"/>
      <c r="B59" s="35"/>
      <c r="C59" s="40"/>
      <c r="D59" s="81"/>
      <c r="E59" s="21"/>
      <c r="F59" s="21"/>
      <c r="G59" s="21"/>
      <c r="H59" s="21"/>
      <c r="I59" s="21"/>
      <c r="J59" s="34"/>
      <c r="K59" s="75"/>
    </row>
    <row r="60" spans="1:11">
      <c r="A60" s="18"/>
      <c r="B60" s="33"/>
      <c r="C60" s="21"/>
      <c r="D60" s="82"/>
      <c r="E60" s="21"/>
      <c r="F60" s="21"/>
      <c r="G60" s="21"/>
      <c r="H60" s="21"/>
      <c r="I60" s="21"/>
      <c r="J60" s="34"/>
      <c r="K60" s="75"/>
    </row>
    <row r="61" spans="1:11">
      <c r="A61" s="18"/>
      <c r="B61" s="35"/>
      <c r="C61" s="35"/>
      <c r="D61" s="71"/>
      <c r="E61" s="21"/>
      <c r="F61" s="21"/>
      <c r="G61" s="21"/>
      <c r="H61" s="21"/>
      <c r="I61" s="21"/>
      <c r="J61" s="34"/>
      <c r="K61" s="75"/>
    </row>
    <row r="62" spans="1:11">
      <c r="A62" s="18"/>
      <c r="B62" s="35"/>
      <c r="C62" s="18"/>
      <c r="D62" s="70"/>
      <c r="E62" s="21"/>
      <c r="F62" s="21"/>
      <c r="G62" s="21"/>
      <c r="H62" s="21"/>
      <c r="I62" s="21"/>
      <c r="J62" s="34"/>
      <c r="K62" s="75"/>
    </row>
    <row r="63" spans="1:11">
      <c r="A63" s="18"/>
      <c r="B63" s="87"/>
      <c r="C63" s="35"/>
      <c r="D63" s="71"/>
      <c r="E63" s="21"/>
      <c r="F63" s="21"/>
      <c r="G63" s="21"/>
      <c r="H63" s="21"/>
      <c r="I63" s="21"/>
      <c r="J63" s="34"/>
      <c r="K63" s="75"/>
    </row>
    <row r="64" spans="1:11">
      <c r="A64" s="18"/>
      <c r="B64" s="35"/>
      <c r="C64" s="35"/>
      <c r="D64" s="71"/>
      <c r="E64" s="21"/>
      <c r="F64" s="21"/>
      <c r="G64" s="21"/>
      <c r="H64" s="21"/>
      <c r="I64" s="21"/>
      <c r="J64" s="34"/>
      <c r="K64" s="75"/>
    </row>
    <row r="65" spans="1:12">
      <c r="A65" s="18"/>
      <c r="B65" s="33"/>
      <c r="C65" s="21"/>
      <c r="D65" s="82"/>
      <c r="E65" s="21"/>
      <c r="F65" s="21"/>
      <c r="G65" s="21"/>
      <c r="H65" s="21"/>
      <c r="I65" s="21"/>
      <c r="J65" s="34"/>
      <c r="K65" s="75"/>
    </row>
    <row r="66" spans="1:12">
      <c r="A66" s="18"/>
      <c r="B66" s="33"/>
      <c r="C66" s="18"/>
      <c r="D66" s="70"/>
      <c r="E66" s="21"/>
      <c r="F66" s="21"/>
      <c r="G66" s="21"/>
      <c r="H66" s="21"/>
      <c r="I66" s="21"/>
      <c r="J66" s="18"/>
      <c r="K66" s="70"/>
      <c r="L66" s="18"/>
    </row>
    <row r="67" spans="1:12">
      <c r="A67" s="18"/>
      <c r="B67" s="33"/>
      <c r="C67" s="18"/>
      <c r="D67" s="70"/>
      <c r="E67" s="21"/>
      <c r="F67" s="21"/>
      <c r="G67" s="21"/>
      <c r="H67" s="21"/>
      <c r="I67" s="21"/>
      <c r="J67" s="18"/>
      <c r="K67" s="70"/>
      <c r="L67" s="18"/>
    </row>
    <row r="68" spans="1:12">
      <c r="A68" s="18"/>
      <c r="B68" s="33"/>
      <c r="C68" s="18"/>
      <c r="D68" s="70"/>
      <c r="E68" s="21"/>
      <c r="F68" s="21"/>
      <c r="G68" s="21"/>
      <c r="H68" s="21"/>
      <c r="I68" s="21"/>
      <c r="J68" s="18"/>
      <c r="K68" s="70"/>
      <c r="L68" s="18"/>
    </row>
    <row r="69" spans="1:12">
      <c r="A69" s="18"/>
      <c r="B69" s="33"/>
      <c r="C69" s="18"/>
      <c r="D69" s="70"/>
      <c r="E69" s="21"/>
      <c r="F69" s="21"/>
      <c r="G69" s="21"/>
      <c r="H69" s="21"/>
      <c r="I69" s="21"/>
      <c r="J69" s="18"/>
      <c r="K69" s="70"/>
      <c r="L69" s="18"/>
    </row>
    <row r="70" spans="1:12">
      <c r="A70" s="18"/>
      <c r="B70" s="18"/>
      <c r="C70" s="18"/>
      <c r="D70" s="70"/>
      <c r="E70" s="21"/>
      <c r="F70" s="21"/>
      <c r="G70" s="21"/>
      <c r="H70" s="21"/>
      <c r="I70" s="21"/>
      <c r="J70" s="18"/>
      <c r="K70" s="70"/>
      <c r="L70" s="18"/>
    </row>
  </sheetData>
  <sortState ref="B4:K13">
    <sortCondition descending="1" ref="K4:K13"/>
    <sortCondition ref="J4:J13"/>
  </sortState>
  <mergeCells count="1">
    <mergeCell ref="A1:K1"/>
  </mergeCells>
  <pageMargins left="1.27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U33"/>
  <sheetViews>
    <sheetView tabSelected="1" zoomScale="80" zoomScaleNormal="80" workbookViewId="0">
      <selection activeCell="L30" sqref="L30"/>
    </sheetView>
  </sheetViews>
  <sheetFormatPr baseColWidth="10" defaultRowHeight="15"/>
  <cols>
    <col min="1" max="1" width="6.28515625" customWidth="1"/>
    <col min="2" max="2" width="13.42578125" customWidth="1"/>
    <col min="3" max="3" width="9.42578125" customWidth="1"/>
    <col min="4" max="4" width="12.5703125" customWidth="1"/>
    <col min="5" max="19" width="6.7109375" customWidth="1"/>
  </cols>
  <sheetData>
    <row r="1" spans="1:19" ht="39" customHeight="1">
      <c r="A1" s="112" t="s">
        <v>133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</row>
    <row r="2" spans="1:19" ht="48.75">
      <c r="A2" s="1"/>
      <c r="B2" s="2"/>
      <c r="C2" s="2"/>
      <c r="D2" s="2"/>
      <c r="E2" s="3" t="s">
        <v>0</v>
      </c>
      <c r="F2" s="4" t="s">
        <v>1</v>
      </c>
      <c r="G2" s="3" t="s">
        <v>2</v>
      </c>
      <c r="H2" s="3" t="s">
        <v>3</v>
      </c>
      <c r="I2" s="4" t="s">
        <v>47</v>
      </c>
      <c r="J2" s="5" t="s">
        <v>4</v>
      </c>
      <c r="K2" s="6" t="s">
        <v>48</v>
      </c>
      <c r="L2" s="3" t="s">
        <v>5</v>
      </c>
      <c r="M2" s="3" t="s">
        <v>6</v>
      </c>
      <c r="N2" s="3" t="s">
        <v>7</v>
      </c>
      <c r="O2" s="3" t="s">
        <v>6</v>
      </c>
      <c r="P2" s="4" t="s">
        <v>8</v>
      </c>
      <c r="Q2" s="3" t="s">
        <v>9</v>
      </c>
      <c r="R2" s="2"/>
      <c r="S2" s="7"/>
    </row>
    <row r="3" spans="1:19">
      <c r="A3" s="8" t="s">
        <v>10</v>
      </c>
      <c r="B3" s="8" t="s">
        <v>11</v>
      </c>
      <c r="C3" s="41" t="s">
        <v>12</v>
      </c>
      <c r="D3" s="42" t="s">
        <v>43</v>
      </c>
      <c r="E3" s="10">
        <v>39935</v>
      </c>
      <c r="F3" s="10">
        <v>39942</v>
      </c>
      <c r="G3" s="9">
        <v>39949</v>
      </c>
      <c r="H3" s="10">
        <v>39956</v>
      </c>
      <c r="I3" s="11">
        <v>39963</v>
      </c>
      <c r="J3" s="12">
        <v>39971</v>
      </c>
      <c r="K3" s="11">
        <v>39977</v>
      </c>
      <c r="L3" s="10">
        <v>39984</v>
      </c>
      <c r="M3" s="9">
        <v>39991</v>
      </c>
      <c r="N3" s="10">
        <v>39998</v>
      </c>
      <c r="O3" s="9">
        <v>40005</v>
      </c>
      <c r="P3" s="10">
        <v>40012</v>
      </c>
      <c r="Q3" s="9">
        <v>40019</v>
      </c>
      <c r="R3" s="13" t="s">
        <v>13</v>
      </c>
      <c r="S3" s="14" t="s">
        <v>14</v>
      </c>
    </row>
    <row r="4" spans="1:19">
      <c r="A4" s="15">
        <v>1</v>
      </c>
      <c r="B4" s="25" t="s">
        <v>51</v>
      </c>
      <c r="C4" s="29" t="s">
        <v>16</v>
      </c>
      <c r="D4" s="70" t="s">
        <v>64</v>
      </c>
      <c r="E4" s="19">
        <v>43</v>
      </c>
      <c r="F4" s="19">
        <v>56</v>
      </c>
      <c r="G4" s="31">
        <v>25</v>
      </c>
      <c r="H4" s="19">
        <v>55</v>
      </c>
      <c r="I4" s="21">
        <v>42</v>
      </c>
      <c r="J4" s="22">
        <v>41</v>
      </c>
      <c r="K4" s="21"/>
      <c r="L4" s="19">
        <v>21</v>
      </c>
      <c r="M4" s="21">
        <v>16</v>
      </c>
      <c r="N4" s="19"/>
      <c r="O4" s="23">
        <v>66</v>
      </c>
      <c r="P4" s="55"/>
      <c r="Q4" s="21"/>
      <c r="R4" s="24">
        <f>E4+F4+G4+H4+I4+J4+K4+L4+M4+N4+P4+O4+Q4</f>
        <v>365</v>
      </c>
      <c r="S4" s="98">
        <v>9</v>
      </c>
    </row>
    <row r="5" spans="1:19">
      <c r="A5" s="15">
        <f>A4+1</f>
        <v>2</v>
      </c>
      <c r="B5" s="25" t="s">
        <v>51</v>
      </c>
      <c r="C5" s="29" t="s">
        <v>16</v>
      </c>
      <c r="D5" s="70" t="s">
        <v>65</v>
      </c>
      <c r="E5" s="19">
        <v>45</v>
      </c>
      <c r="F5" s="19">
        <v>3</v>
      </c>
      <c r="G5" s="21">
        <v>83</v>
      </c>
      <c r="H5" s="19">
        <v>56</v>
      </c>
      <c r="I5" s="22">
        <v>19</v>
      </c>
      <c r="J5" s="22"/>
      <c r="K5" s="21"/>
      <c r="L5" s="19"/>
      <c r="M5" s="21">
        <v>110</v>
      </c>
      <c r="N5" s="19"/>
      <c r="O5" s="19">
        <v>1</v>
      </c>
      <c r="P5" s="19"/>
      <c r="Q5" s="21"/>
      <c r="R5" s="24">
        <f>E5+F5+G5+H5+I5+J5+K5+L5+M5+N5+P5+O5+Q5</f>
        <v>317</v>
      </c>
      <c r="S5" s="99">
        <v>7</v>
      </c>
    </row>
    <row r="6" spans="1:19">
      <c r="A6" s="15">
        <f>A5+1</f>
        <v>3</v>
      </c>
      <c r="B6" s="25"/>
      <c r="C6" s="29"/>
      <c r="D6" s="70"/>
      <c r="E6" s="19"/>
      <c r="F6" s="19"/>
      <c r="G6" s="21"/>
      <c r="H6" s="19"/>
      <c r="I6" s="26"/>
      <c r="J6" s="22"/>
      <c r="K6" s="21"/>
      <c r="L6" s="19"/>
      <c r="M6" s="22"/>
      <c r="N6" s="19"/>
      <c r="O6" s="19"/>
      <c r="P6" s="19"/>
      <c r="Q6" s="21"/>
      <c r="R6" s="24"/>
      <c r="S6" s="99"/>
    </row>
    <row r="7" spans="1:19">
      <c r="A7" s="15">
        <f t="shared" ref="A7:A18" si="0">A6+1</f>
        <v>4</v>
      </c>
      <c r="B7" s="15"/>
      <c r="C7" s="29"/>
      <c r="D7" s="70"/>
      <c r="E7" s="22"/>
      <c r="F7" s="19"/>
      <c r="G7" s="21"/>
      <c r="H7" s="19"/>
      <c r="I7" s="26"/>
      <c r="J7" s="22"/>
      <c r="K7" s="22"/>
      <c r="L7" s="19"/>
      <c r="M7" s="22"/>
      <c r="N7" s="19"/>
      <c r="O7" s="22"/>
      <c r="P7" s="19"/>
      <c r="Q7" s="21"/>
      <c r="R7" s="24"/>
      <c r="S7" s="99"/>
    </row>
    <row r="8" spans="1:19">
      <c r="A8" s="15">
        <f t="shared" si="0"/>
        <v>5</v>
      </c>
      <c r="B8" s="15"/>
      <c r="C8" s="29"/>
      <c r="D8" s="70"/>
      <c r="E8" s="19"/>
      <c r="F8" s="19"/>
      <c r="G8" s="18"/>
      <c r="H8" s="19"/>
      <c r="I8" s="26"/>
      <c r="J8" s="22"/>
      <c r="K8" s="22"/>
      <c r="L8" s="19"/>
      <c r="M8" s="22"/>
      <c r="N8" s="19"/>
      <c r="O8" s="19"/>
      <c r="P8" s="19"/>
      <c r="Q8" s="21"/>
      <c r="R8" s="24"/>
      <c r="S8" s="99"/>
    </row>
    <row r="9" spans="1:19">
      <c r="A9" s="15">
        <f t="shared" si="0"/>
        <v>6</v>
      </c>
      <c r="B9" s="25"/>
      <c r="C9" s="29"/>
      <c r="D9" s="70"/>
      <c r="E9" s="19"/>
      <c r="F9" s="19"/>
      <c r="G9" s="18"/>
      <c r="H9" s="19"/>
      <c r="I9" s="26"/>
      <c r="J9" s="22"/>
      <c r="K9" s="22"/>
      <c r="L9" s="19"/>
      <c r="M9" s="19"/>
      <c r="N9" s="19"/>
      <c r="O9" s="19"/>
      <c r="P9" s="19"/>
      <c r="Q9" s="21"/>
      <c r="R9" s="24"/>
      <c r="S9" s="99"/>
    </row>
    <row r="10" spans="1:19">
      <c r="A10" s="15">
        <f t="shared" si="0"/>
        <v>7</v>
      </c>
      <c r="B10" s="25"/>
      <c r="C10" s="29"/>
      <c r="D10" s="70"/>
      <c r="E10" s="22"/>
      <c r="F10" s="19"/>
      <c r="G10" s="21"/>
      <c r="H10" s="19"/>
      <c r="I10" s="26"/>
      <c r="J10" s="22"/>
      <c r="K10" s="22"/>
      <c r="L10" s="19"/>
      <c r="M10" s="22"/>
      <c r="N10" s="19"/>
      <c r="O10" s="19"/>
      <c r="P10" s="19"/>
      <c r="Q10" s="21"/>
      <c r="R10" s="24"/>
      <c r="S10" s="99"/>
    </row>
    <row r="11" spans="1:19">
      <c r="A11" s="15">
        <f t="shared" si="0"/>
        <v>8</v>
      </c>
      <c r="B11" s="25"/>
      <c r="C11" s="29"/>
      <c r="D11" s="70"/>
      <c r="E11" s="22"/>
      <c r="F11" s="19"/>
      <c r="G11" s="21"/>
      <c r="H11" s="19"/>
      <c r="I11" s="26"/>
      <c r="J11" s="22"/>
      <c r="K11" s="22"/>
      <c r="L11" s="19"/>
      <c r="M11" s="22"/>
      <c r="N11" s="19"/>
      <c r="O11" s="22"/>
      <c r="P11" s="22"/>
      <c r="Q11" s="21"/>
      <c r="R11" s="24"/>
      <c r="S11" s="99"/>
    </row>
    <row r="12" spans="1:19">
      <c r="A12" s="15">
        <f t="shared" si="0"/>
        <v>9</v>
      </c>
      <c r="B12" s="15"/>
      <c r="C12" s="29"/>
      <c r="D12" s="70"/>
      <c r="E12" s="22"/>
      <c r="F12" s="19"/>
      <c r="G12" s="18"/>
      <c r="H12" s="19"/>
      <c r="I12" s="26"/>
      <c r="J12" s="22"/>
      <c r="K12" s="22"/>
      <c r="L12" s="19"/>
      <c r="M12" s="22"/>
      <c r="N12" s="19"/>
      <c r="O12" s="22"/>
      <c r="P12" s="22"/>
      <c r="Q12" s="21"/>
      <c r="R12" s="24"/>
      <c r="S12" s="99"/>
    </row>
    <row r="13" spans="1:19">
      <c r="A13" s="15">
        <f t="shared" si="0"/>
        <v>10</v>
      </c>
      <c r="B13" s="15"/>
      <c r="C13" s="29"/>
      <c r="D13" s="70"/>
      <c r="E13" s="19"/>
      <c r="F13" s="19"/>
      <c r="G13" s="18"/>
      <c r="H13" s="19"/>
      <c r="I13" s="26"/>
      <c r="J13" s="22"/>
      <c r="K13" s="22"/>
      <c r="L13" s="19"/>
      <c r="M13" s="22"/>
      <c r="N13" s="19"/>
      <c r="O13" s="22"/>
      <c r="P13" s="22"/>
      <c r="Q13" s="21"/>
      <c r="R13" s="24"/>
      <c r="S13" s="99"/>
    </row>
    <row r="14" spans="1:19">
      <c r="A14" s="15">
        <f t="shared" si="0"/>
        <v>11</v>
      </c>
      <c r="B14" s="25"/>
      <c r="C14" s="29"/>
      <c r="D14" s="70"/>
      <c r="E14" s="22"/>
      <c r="F14" s="19"/>
      <c r="G14" s="21"/>
      <c r="H14" s="19"/>
      <c r="I14" s="26"/>
      <c r="J14" s="22"/>
      <c r="K14" s="22"/>
      <c r="L14" s="19"/>
      <c r="M14" s="22"/>
      <c r="N14" s="19"/>
      <c r="O14" s="22"/>
      <c r="P14" s="22"/>
      <c r="Q14" s="21"/>
      <c r="R14" s="24"/>
      <c r="S14" s="99"/>
    </row>
    <row r="15" spans="1:19">
      <c r="A15" s="15">
        <f t="shared" si="0"/>
        <v>12</v>
      </c>
      <c r="B15" s="15"/>
      <c r="C15" s="29"/>
      <c r="D15" s="70"/>
      <c r="E15" s="19"/>
      <c r="F15" s="19"/>
      <c r="G15" s="18"/>
      <c r="H15" s="19"/>
      <c r="I15" s="26"/>
      <c r="J15" s="22"/>
      <c r="K15" s="22"/>
      <c r="L15" s="19"/>
      <c r="M15" s="22"/>
      <c r="N15" s="19"/>
      <c r="O15" s="19"/>
      <c r="P15" s="22"/>
      <c r="Q15" s="21"/>
      <c r="R15" s="24"/>
      <c r="S15" s="99"/>
    </row>
    <row r="16" spans="1:19">
      <c r="A16" s="15">
        <f t="shared" si="0"/>
        <v>13</v>
      </c>
      <c r="B16" s="15"/>
      <c r="C16" s="29"/>
      <c r="D16" s="70"/>
      <c r="E16" s="19"/>
      <c r="F16" s="19"/>
      <c r="G16" s="21"/>
      <c r="H16" s="19"/>
      <c r="I16" s="26"/>
      <c r="J16" s="22"/>
      <c r="K16" s="22"/>
      <c r="L16" s="19"/>
      <c r="M16" s="22"/>
      <c r="N16" s="19"/>
      <c r="O16" s="19"/>
      <c r="P16" s="19"/>
      <c r="Q16" s="21"/>
      <c r="R16" s="24"/>
      <c r="S16" s="99"/>
    </row>
    <row r="17" spans="1:99">
      <c r="A17" s="15">
        <f t="shared" si="0"/>
        <v>14</v>
      </c>
      <c r="B17" s="25"/>
      <c r="C17" s="29"/>
      <c r="D17" s="70"/>
      <c r="E17" s="22"/>
      <c r="F17" s="19"/>
      <c r="G17" s="18"/>
      <c r="H17" s="19"/>
      <c r="I17" s="26"/>
      <c r="J17" s="22"/>
      <c r="K17" s="22"/>
      <c r="L17" s="19"/>
      <c r="M17" s="22"/>
      <c r="N17" s="19"/>
      <c r="O17" s="19"/>
      <c r="P17" s="19"/>
      <c r="Q17" s="21"/>
      <c r="R17" s="24"/>
      <c r="S17" s="99"/>
    </row>
    <row r="18" spans="1:99">
      <c r="A18" s="15">
        <f t="shared" si="0"/>
        <v>15</v>
      </c>
      <c r="B18" s="15"/>
      <c r="C18" s="29"/>
      <c r="D18" s="70"/>
      <c r="E18" s="22"/>
      <c r="F18" s="19"/>
      <c r="G18" s="18"/>
      <c r="H18" s="19"/>
      <c r="I18" s="26"/>
      <c r="J18" s="22"/>
      <c r="K18" s="22"/>
      <c r="L18" s="19"/>
      <c r="M18" s="22"/>
      <c r="N18" s="19"/>
      <c r="O18" s="19"/>
      <c r="P18" s="22"/>
      <c r="Q18" s="21"/>
      <c r="R18" s="24"/>
      <c r="S18" s="100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</row>
    <row r="19" spans="1:99" s="20" customFormat="1">
      <c r="B19" s="30"/>
      <c r="D19" s="79"/>
      <c r="E19" s="31"/>
      <c r="G19" s="31"/>
      <c r="I19" s="31"/>
      <c r="J19" s="31"/>
      <c r="K19" s="31"/>
      <c r="M19" s="31"/>
      <c r="O19" s="31"/>
      <c r="P19" s="31"/>
      <c r="Q19" s="31"/>
      <c r="R19" s="32"/>
      <c r="S19" s="83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</row>
    <row r="20" spans="1:99" s="18" customFormat="1">
      <c r="B20" s="33"/>
      <c r="D20" s="70"/>
      <c r="I20" s="21"/>
      <c r="J20" s="21"/>
      <c r="K20" s="21"/>
      <c r="Q20" s="21"/>
      <c r="R20" s="34"/>
      <c r="S20" s="75"/>
    </row>
    <row r="21" spans="1:99" s="18" customFormat="1">
      <c r="D21" s="70"/>
      <c r="I21" s="21"/>
      <c r="J21" s="21"/>
      <c r="K21" s="21"/>
      <c r="M21" s="21"/>
      <c r="P21" s="21"/>
      <c r="R21" s="34"/>
      <c r="S21" s="75"/>
    </row>
    <row r="22" spans="1:99" s="18" customFormat="1">
      <c r="D22" s="70"/>
      <c r="I22" s="21"/>
      <c r="J22" s="21"/>
      <c r="K22" s="21"/>
      <c r="M22" s="21"/>
      <c r="Q22" s="21"/>
      <c r="R22" s="34"/>
      <c r="S22" s="75"/>
    </row>
    <row r="23" spans="1:99" s="18" customFormat="1">
      <c r="B23" s="33"/>
      <c r="D23" s="70"/>
      <c r="E23" s="21"/>
      <c r="G23" s="21"/>
      <c r="I23" s="21"/>
      <c r="J23" s="21"/>
      <c r="K23" s="21"/>
      <c r="M23" s="21"/>
      <c r="O23" s="21"/>
      <c r="P23" s="21"/>
      <c r="Q23" s="21"/>
      <c r="R23" s="34"/>
      <c r="S23" s="75"/>
    </row>
    <row r="24" spans="1:99" s="18" customFormat="1">
      <c r="B24" s="35"/>
      <c r="C24" s="35"/>
      <c r="D24" s="71"/>
      <c r="H24" s="21"/>
      <c r="I24" s="21"/>
      <c r="J24" s="21"/>
      <c r="K24" s="21"/>
      <c r="M24" s="21"/>
      <c r="O24" s="21"/>
      <c r="R24" s="34"/>
      <c r="S24" s="75"/>
    </row>
    <row r="25" spans="1:99" s="18" customFormat="1">
      <c r="B25" s="35"/>
      <c r="C25" s="35"/>
      <c r="D25" s="71"/>
      <c r="I25" s="21"/>
      <c r="J25" s="21"/>
      <c r="K25" s="21"/>
      <c r="O25" s="21"/>
      <c r="R25" s="34"/>
      <c r="S25" s="75"/>
    </row>
    <row r="26" spans="1:99" s="18" customFormat="1">
      <c r="B26" s="35"/>
      <c r="C26" s="35"/>
      <c r="D26" s="71"/>
      <c r="I26" s="21"/>
      <c r="J26" s="21"/>
      <c r="K26" s="21"/>
      <c r="O26" s="21"/>
      <c r="R26" s="34"/>
      <c r="S26" s="75"/>
    </row>
    <row r="27" spans="1:99" s="18" customFormat="1">
      <c r="B27" s="97"/>
      <c r="C27" s="35"/>
      <c r="D27" s="71"/>
      <c r="I27" s="21"/>
      <c r="J27" s="21"/>
      <c r="K27" s="21"/>
      <c r="M27" s="21"/>
      <c r="P27" s="21"/>
      <c r="R27" s="34"/>
      <c r="S27" s="75"/>
    </row>
    <row r="28" spans="1:99" s="18" customFormat="1">
      <c r="B28" s="87"/>
      <c r="C28" s="35"/>
      <c r="D28" s="71"/>
      <c r="I28" s="21"/>
      <c r="J28" s="21"/>
      <c r="K28" s="21"/>
      <c r="M28" s="21"/>
      <c r="P28" s="21"/>
      <c r="R28" s="34"/>
      <c r="S28" s="75"/>
    </row>
    <row r="29" spans="1:99" s="18" customFormat="1">
      <c r="B29" s="87"/>
      <c r="C29" s="35"/>
      <c r="D29" s="71"/>
      <c r="I29" s="21"/>
      <c r="J29" s="21"/>
      <c r="K29" s="21"/>
      <c r="M29" s="21"/>
      <c r="P29" s="21"/>
      <c r="R29" s="34"/>
      <c r="S29" s="75"/>
    </row>
    <row r="30" spans="1:99" s="18" customFormat="1">
      <c r="B30" s="35"/>
      <c r="C30" s="35"/>
      <c r="D30" s="71"/>
      <c r="I30" s="21"/>
      <c r="J30" s="21"/>
      <c r="K30" s="21"/>
      <c r="M30" s="21"/>
      <c r="Q30" s="21"/>
      <c r="R30" s="34"/>
      <c r="S30" s="75"/>
    </row>
    <row r="31" spans="1:99" s="18" customFormat="1">
      <c r="B31" s="87"/>
      <c r="C31" s="35"/>
      <c r="D31" s="71"/>
      <c r="E31" s="21"/>
      <c r="I31" s="21"/>
      <c r="J31" s="21"/>
      <c r="K31" s="21"/>
      <c r="M31" s="21"/>
      <c r="P31" s="21"/>
      <c r="R31" s="34"/>
      <c r="S31" s="75"/>
    </row>
    <row r="32" spans="1:99" s="18" customFormat="1">
      <c r="B32" s="33"/>
      <c r="C32" s="35"/>
      <c r="D32" s="71"/>
      <c r="E32" s="21"/>
      <c r="H32" s="21"/>
      <c r="I32" s="21"/>
      <c r="J32" s="21"/>
      <c r="K32" s="21"/>
      <c r="R32" s="34"/>
      <c r="S32" s="75"/>
    </row>
    <row r="33" spans="2:19" s="18" customFormat="1">
      <c r="B33" s="35"/>
      <c r="C33" s="35"/>
      <c r="D33" s="71"/>
      <c r="E33" s="21"/>
      <c r="G33" s="21"/>
      <c r="I33" s="21"/>
      <c r="J33" s="21"/>
      <c r="K33" s="21"/>
      <c r="O33" s="21"/>
      <c r="R33" s="34"/>
      <c r="S33" s="75"/>
    </row>
  </sheetData>
  <mergeCells count="1">
    <mergeCell ref="A1:S1"/>
  </mergeCells>
  <pageMargins left="0.22" right="0.19" top="0.7" bottom="0.33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70"/>
  <sheetViews>
    <sheetView zoomScale="80" zoomScaleNormal="80" workbookViewId="0">
      <selection activeCell="D18" sqref="D18"/>
    </sheetView>
  </sheetViews>
  <sheetFormatPr baseColWidth="10" defaultRowHeight="15"/>
  <cols>
    <col min="1" max="1" width="7" customWidth="1"/>
    <col min="2" max="2" width="13.7109375" customWidth="1"/>
    <col min="4" max="4" width="13" style="72" customWidth="1"/>
    <col min="5" max="9" width="11.42578125" style="37"/>
    <col min="10" max="10" width="7.7109375" customWidth="1"/>
    <col min="11" max="11" width="7.7109375" style="72" customWidth="1"/>
  </cols>
  <sheetData>
    <row r="1" spans="1:14" ht="44.25" customHeight="1">
      <c r="A1" s="111" t="s">
        <v>135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4" ht="58.5" customHeight="1">
      <c r="A2" s="101"/>
      <c r="B2" s="102"/>
      <c r="C2" s="102"/>
      <c r="D2" s="102"/>
      <c r="E2" s="5" t="s">
        <v>140</v>
      </c>
      <c r="F2" s="5" t="s">
        <v>2</v>
      </c>
      <c r="G2" s="5" t="s">
        <v>2</v>
      </c>
      <c r="H2" s="5" t="s">
        <v>139</v>
      </c>
      <c r="I2" s="4" t="s">
        <v>8</v>
      </c>
      <c r="J2" s="103"/>
      <c r="K2" s="104"/>
      <c r="N2" s="37"/>
    </row>
    <row r="3" spans="1:14">
      <c r="A3" s="8" t="s">
        <v>10</v>
      </c>
      <c r="B3" s="58" t="s">
        <v>11</v>
      </c>
      <c r="C3" s="59" t="s">
        <v>12</v>
      </c>
      <c r="D3" s="42" t="s">
        <v>43</v>
      </c>
      <c r="E3" s="52">
        <v>39977</v>
      </c>
      <c r="F3" s="52">
        <v>39983</v>
      </c>
      <c r="G3" s="53">
        <v>39991</v>
      </c>
      <c r="H3" s="52">
        <v>39997</v>
      </c>
      <c r="I3" s="52">
        <v>40012</v>
      </c>
      <c r="J3" s="108" t="s">
        <v>13</v>
      </c>
      <c r="K3" s="14" t="s">
        <v>14</v>
      </c>
    </row>
    <row r="4" spans="1:14">
      <c r="A4" s="15">
        <v>1</v>
      </c>
      <c r="B4" s="66" t="s">
        <v>51</v>
      </c>
      <c r="C4" s="67" t="s">
        <v>16</v>
      </c>
      <c r="D4" s="70" t="s">
        <v>136</v>
      </c>
      <c r="E4" s="22">
        <v>42</v>
      </c>
      <c r="F4" s="55">
        <v>13</v>
      </c>
      <c r="G4" s="21">
        <v>7</v>
      </c>
      <c r="H4" s="55">
        <v>13</v>
      </c>
      <c r="I4" s="107">
        <v>14</v>
      </c>
      <c r="J4" s="62">
        <f t="shared" ref="J4:J6" si="0">SUM(E4:I4)</f>
        <v>89</v>
      </c>
      <c r="K4" s="73">
        <v>5</v>
      </c>
    </row>
    <row r="5" spans="1:14">
      <c r="A5" s="15">
        <f>A4+1</f>
        <v>2</v>
      </c>
      <c r="B5" s="25" t="s">
        <v>51</v>
      </c>
      <c r="C5" s="29" t="s">
        <v>16</v>
      </c>
      <c r="D5" s="70" t="s">
        <v>137</v>
      </c>
      <c r="E5" s="22">
        <v>31</v>
      </c>
      <c r="F5" s="22">
        <v>11</v>
      </c>
      <c r="G5" s="21">
        <v>18</v>
      </c>
      <c r="H5" s="22">
        <v>1</v>
      </c>
      <c r="I5" s="107"/>
      <c r="J5" s="24">
        <f t="shared" si="0"/>
        <v>61</v>
      </c>
      <c r="K5" s="73">
        <v>4</v>
      </c>
    </row>
    <row r="6" spans="1:14">
      <c r="A6" s="15">
        <f t="shared" ref="A6:A13" si="1">A5+1</f>
        <v>3</v>
      </c>
      <c r="B6" s="25" t="s">
        <v>51</v>
      </c>
      <c r="C6" s="29" t="s">
        <v>16</v>
      </c>
      <c r="D6" s="70" t="s">
        <v>138</v>
      </c>
      <c r="E6" s="22">
        <v>1</v>
      </c>
      <c r="F6" s="22"/>
      <c r="G6" s="22">
        <v>4</v>
      </c>
      <c r="H6" s="22"/>
      <c r="I6" s="107">
        <v>1</v>
      </c>
      <c r="J6" s="24">
        <f t="shared" si="0"/>
        <v>6</v>
      </c>
      <c r="K6" s="73">
        <v>3</v>
      </c>
    </row>
    <row r="7" spans="1:14">
      <c r="A7" s="15">
        <f t="shared" si="1"/>
        <v>4</v>
      </c>
      <c r="B7" s="25"/>
      <c r="C7" s="29"/>
      <c r="D7" s="70"/>
      <c r="E7" s="22"/>
      <c r="F7" s="22"/>
      <c r="G7" s="22"/>
      <c r="H7" s="22"/>
      <c r="I7" s="21"/>
      <c r="J7" s="24"/>
      <c r="K7" s="73"/>
    </row>
    <row r="8" spans="1:14">
      <c r="A8" s="15">
        <f t="shared" si="1"/>
        <v>5</v>
      </c>
      <c r="B8" s="25"/>
      <c r="C8" s="29"/>
      <c r="D8" s="70"/>
      <c r="E8" s="22"/>
      <c r="F8" s="22"/>
      <c r="G8" s="22"/>
      <c r="H8" s="22"/>
      <c r="I8" s="21"/>
      <c r="J8" s="24"/>
      <c r="K8" s="73"/>
      <c r="N8" s="37"/>
    </row>
    <row r="9" spans="1:14">
      <c r="A9" s="15">
        <f t="shared" si="1"/>
        <v>6</v>
      </c>
      <c r="B9" s="15"/>
      <c r="C9" s="29"/>
      <c r="D9" s="70"/>
      <c r="E9" s="22"/>
      <c r="F9" s="22"/>
      <c r="G9" s="22"/>
      <c r="H9" s="22"/>
      <c r="I9" s="107"/>
      <c r="J9" s="24"/>
      <c r="K9" s="73"/>
    </row>
    <row r="10" spans="1:14">
      <c r="A10" s="15">
        <f t="shared" si="1"/>
        <v>7</v>
      </c>
      <c r="B10" s="15"/>
      <c r="C10" s="29"/>
      <c r="D10" s="70"/>
      <c r="E10" s="22"/>
      <c r="F10" s="22"/>
      <c r="G10" s="22"/>
      <c r="H10" s="22"/>
      <c r="I10" s="21"/>
      <c r="J10" s="24"/>
      <c r="K10" s="73"/>
    </row>
    <row r="11" spans="1:14">
      <c r="A11" s="15">
        <f t="shared" si="1"/>
        <v>8</v>
      </c>
      <c r="B11" s="15"/>
      <c r="C11" s="29"/>
      <c r="D11" s="70"/>
      <c r="E11" s="22"/>
      <c r="F11" s="22"/>
      <c r="G11" s="22"/>
      <c r="H11" s="22"/>
      <c r="I11" s="21"/>
      <c r="J11" s="24"/>
      <c r="K11" s="73"/>
    </row>
    <row r="12" spans="1:14">
      <c r="A12" s="15">
        <f t="shared" si="1"/>
        <v>9</v>
      </c>
      <c r="B12" s="15"/>
      <c r="C12" s="29"/>
      <c r="D12" s="70"/>
      <c r="E12" s="22"/>
      <c r="F12" s="22"/>
      <c r="G12" s="22"/>
      <c r="H12" s="22"/>
      <c r="I12" s="21"/>
      <c r="J12" s="24"/>
      <c r="K12" s="73"/>
    </row>
    <row r="13" spans="1:14">
      <c r="A13" s="56">
        <f t="shared" si="1"/>
        <v>10</v>
      </c>
      <c r="B13" s="56"/>
      <c r="C13" s="105"/>
      <c r="D13" s="106"/>
      <c r="E13" s="39"/>
      <c r="F13" s="39"/>
      <c r="G13" s="39"/>
      <c r="H13" s="39"/>
      <c r="I13" s="57"/>
      <c r="J13" s="80"/>
      <c r="K13" s="74"/>
    </row>
    <row r="14" spans="1:14" s="18" customFormat="1">
      <c r="D14" s="70"/>
      <c r="E14" s="21"/>
      <c r="F14" s="21"/>
      <c r="G14" s="21"/>
      <c r="H14" s="21"/>
      <c r="I14" s="21"/>
      <c r="J14" s="34"/>
      <c r="K14" s="75"/>
    </row>
    <row r="15" spans="1:14" s="18" customFormat="1">
      <c r="D15" s="70"/>
      <c r="E15" s="21"/>
      <c r="F15" s="21"/>
      <c r="G15" s="21"/>
      <c r="H15" s="21"/>
      <c r="I15" s="21"/>
      <c r="J15" s="34"/>
      <c r="K15" s="75"/>
    </row>
    <row r="16" spans="1:14" s="18" customFormat="1">
      <c r="D16" s="70"/>
      <c r="E16" s="21"/>
      <c r="F16" s="21"/>
      <c r="G16" s="21"/>
      <c r="H16" s="21"/>
      <c r="I16" s="21"/>
      <c r="J16" s="34"/>
      <c r="K16" s="75"/>
    </row>
    <row r="17" spans="2:14" s="18" customFormat="1">
      <c r="D17" s="70"/>
      <c r="E17" s="21"/>
      <c r="F17" s="21"/>
      <c r="G17" s="21"/>
      <c r="H17" s="21"/>
      <c r="I17" s="21"/>
      <c r="J17" s="34"/>
      <c r="K17" s="75"/>
    </row>
    <row r="18" spans="2:14" s="18" customFormat="1">
      <c r="D18" s="70"/>
      <c r="E18" s="21"/>
      <c r="F18" s="21"/>
      <c r="G18" s="21"/>
      <c r="H18" s="21"/>
      <c r="I18" s="21"/>
      <c r="J18" s="34"/>
      <c r="K18" s="75"/>
    </row>
    <row r="19" spans="2:14" s="18" customFormat="1">
      <c r="D19" s="70"/>
      <c r="E19" s="21"/>
      <c r="F19" s="21"/>
      <c r="G19" s="21"/>
      <c r="H19" s="21"/>
      <c r="I19" s="21"/>
      <c r="J19" s="34"/>
      <c r="K19" s="75"/>
    </row>
    <row r="20" spans="2:14" s="18" customFormat="1">
      <c r="D20" s="70"/>
      <c r="E20" s="21"/>
      <c r="F20" s="21"/>
      <c r="G20" s="21"/>
      <c r="H20" s="21"/>
      <c r="I20" s="21"/>
      <c r="J20" s="34"/>
      <c r="K20" s="75"/>
    </row>
    <row r="21" spans="2:14" s="18" customFormat="1">
      <c r="B21" s="97"/>
      <c r="C21" s="35"/>
      <c r="D21" s="71"/>
      <c r="E21" s="21"/>
      <c r="F21" s="21"/>
      <c r="G21" s="21"/>
      <c r="H21" s="21"/>
      <c r="I21" s="21"/>
      <c r="J21" s="34"/>
      <c r="K21" s="75"/>
    </row>
    <row r="22" spans="2:14" s="18" customFormat="1">
      <c r="B22" s="87"/>
      <c r="C22" s="35"/>
      <c r="D22" s="71"/>
      <c r="E22" s="21"/>
      <c r="F22" s="21"/>
      <c r="G22" s="21"/>
      <c r="H22" s="21"/>
      <c r="I22" s="21"/>
      <c r="J22" s="34"/>
      <c r="K22" s="75"/>
    </row>
    <row r="23" spans="2:14" s="18" customFormat="1">
      <c r="B23" s="87"/>
      <c r="C23" s="35"/>
      <c r="D23" s="71"/>
      <c r="E23" s="21"/>
      <c r="F23" s="21"/>
      <c r="G23" s="21"/>
      <c r="H23" s="21"/>
      <c r="I23" s="21"/>
      <c r="J23" s="34"/>
      <c r="K23" s="75"/>
    </row>
    <row r="24" spans="2:14" s="18" customFormat="1">
      <c r="B24" s="35"/>
      <c r="C24" s="35"/>
      <c r="D24" s="71"/>
      <c r="E24" s="21"/>
      <c r="F24" s="21"/>
      <c r="G24" s="21"/>
      <c r="H24" s="21"/>
      <c r="I24" s="21"/>
      <c r="J24" s="34"/>
      <c r="K24" s="75"/>
      <c r="N24" s="21"/>
    </row>
    <row r="25" spans="2:14" s="18" customFormat="1">
      <c r="B25" s="87"/>
      <c r="C25" s="35"/>
      <c r="D25" s="71"/>
      <c r="E25" s="21"/>
      <c r="F25" s="21"/>
      <c r="G25" s="21"/>
      <c r="H25" s="21"/>
      <c r="I25" s="21"/>
      <c r="J25" s="34"/>
      <c r="K25" s="75"/>
    </row>
    <row r="26" spans="2:14" s="18" customFormat="1">
      <c r="B26" s="33"/>
      <c r="C26" s="35"/>
      <c r="D26" s="71"/>
      <c r="E26" s="21"/>
      <c r="F26" s="21"/>
      <c r="G26" s="21"/>
      <c r="H26" s="21"/>
      <c r="I26" s="21"/>
      <c r="J26" s="34"/>
      <c r="K26" s="75"/>
    </row>
    <row r="27" spans="2:14" s="18" customFormat="1">
      <c r="B27" s="35"/>
      <c r="C27" s="35"/>
      <c r="D27" s="71"/>
      <c r="E27" s="21"/>
      <c r="F27" s="21"/>
      <c r="G27" s="21"/>
      <c r="H27" s="21"/>
      <c r="I27" s="21"/>
      <c r="J27" s="34"/>
      <c r="K27" s="75"/>
    </row>
    <row r="28" spans="2:14" s="18" customFormat="1">
      <c r="C28" s="35"/>
      <c r="D28" s="71"/>
      <c r="E28" s="21"/>
      <c r="F28" s="21"/>
      <c r="G28" s="21"/>
      <c r="H28" s="21"/>
      <c r="I28" s="21"/>
      <c r="J28" s="34"/>
      <c r="K28" s="75"/>
    </row>
    <row r="29" spans="2:14" s="18" customFormat="1">
      <c r="B29" s="35"/>
      <c r="C29" s="35"/>
      <c r="D29" s="71"/>
      <c r="E29" s="21"/>
      <c r="F29" s="21"/>
      <c r="G29" s="21"/>
      <c r="H29" s="21"/>
      <c r="I29" s="21"/>
      <c r="J29" s="34"/>
      <c r="K29" s="75"/>
    </row>
    <row r="30" spans="2:14" s="18" customFormat="1">
      <c r="B30" s="33"/>
      <c r="D30" s="70"/>
      <c r="E30" s="21"/>
      <c r="F30" s="21"/>
      <c r="G30" s="21"/>
      <c r="H30" s="21"/>
      <c r="I30" s="21"/>
      <c r="J30" s="34"/>
      <c r="K30" s="75"/>
    </row>
    <row r="31" spans="2:14" s="18" customFormat="1">
      <c r="C31" s="35"/>
      <c r="D31" s="71"/>
      <c r="E31" s="21"/>
      <c r="F31" s="21"/>
      <c r="G31" s="21"/>
      <c r="H31" s="21"/>
      <c r="I31" s="21"/>
      <c r="J31" s="34"/>
      <c r="K31" s="75"/>
    </row>
    <row r="32" spans="2:14" s="18" customFormat="1">
      <c r="B32" s="87"/>
      <c r="C32" s="35"/>
      <c r="D32" s="71"/>
      <c r="E32" s="21"/>
      <c r="F32" s="21"/>
      <c r="G32" s="21"/>
      <c r="H32" s="21"/>
      <c r="I32" s="21"/>
      <c r="J32" s="34"/>
      <c r="K32" s="75"/>
    </row>
    <row r="33" spans="1:16" s="18" customFormat="1">
      <c r="B33" s="87"/>
      <c r="C33" s="35"/>
      <c r="D33" s="71"/>
      <c r="E33" s="21"/>
      <c r="F33" s="21"/>
      <c r="G33" s="21"/>
      <c r="H33" s="21"/>
      <c r="I33" s="21"/>
      <c r="J33" s="34"/>
      <c r="K33" s="75"/>
    </row>
    <row r="34" spans="1:16" s="18" customFormat="1">
      <c r="B34" s="35"/>
      <c r="C34" s="35"/>
      <c r="D34" s="71"/>
      <c r="E34" s="21"/>
      <c r="F34" s="21"/>
      <c r="G34" s="21"/>
      <c r="H34" s="21"/>
      <c r="I34" s="21"/>
      <c r="J34" s="34"/>
      <c r="K34" s="75"/>
    </row>
    <row r="35" spans="1:16">
      <c r="A35" s="18"/>
      <c r="B35" s="35"/>
      <c r="C35" s="35"/>
      <c r="D35" s="71"/>
      <c r="E35" s="21"/>
      <c r="F35" s="21"/>
      <c r="G35" s="21"/>
      <c r="H35" s="21"/>
      <c r="I35" s="21"/>
      <c r="J35" s="34"/>
      <c r="K35" s="75"/>
    </row>
    <row r="36" spans="1:16">
      <c r="A36" s="18"/>
      <c r="B36" s="87"/>
      <c r="C36" s="35"/>
      <c r="D36" s="71"/>
      <c r="E36" s="21"/>
      <c r="F36" s="21"/>
      <c r="G36" s="21"/>
      <c r="H36" s="21"/>
      <c r="I36" s="21"/>
      <c r="J36" s="34"/>
      <c r="K36" s="75"/>
    </row>
    <row r="37" spans="1:16">
      <c r="A37" s="18"/>
      <c r="B37" s="35"/>
      <c r="C37" s="40"/>
      <c r="D37" s="81"/>
      <c r="E37" s="21"/>
      <c r="F37" s="21"/>
      <c r="G37" s="21"/>
      <c r="H37" s="21"/>
      <c r="I37" s="21"/>
      <c r="J37" s="34"/>
      <c r="K37" s="75"/>
    </row>
    <row r="38" spans="1:16">
      <c r="A38" s="18"/>
      <c r="B38" s="87"/>
      <c r="C38" s="40"/>
      <c r="D38" s="81"/>
      <c r="E38" s="21"/>
      <c r="F38" s="21"/>
      <c r="G38" s="21"/>
      <c r="H38" s="21"/>
      <c r="I38" s="21"/>
      <c r="J38" s="34"/>
      <c r="K38" s="75"/>
    </row>
    <row r="39" spans="1:16">
      <c r="A39" s="18"/>
      <c r="B39" s="35"/>
      <c r="C39" s="35"/>
      <c r="D39" s="71"/>
      <c r="E39" s="21"/>
      <c r="F39" s="21"/>
      <c r="G39" s="21"/>
      <c r="H39" s="21"/>
      <c r="I39" s="21"/>
      <c r="J39" s="34"/>
      <c r="K39" s="75"/>
    </row>
    <row r="40" spans="1:16">
      <c r="A40" s="18"/>
      <c r="B40" s="35"/>
      <c r="C40" s="35"/>
      <c r="D40" s="71"/>
      <c r="E40" s="21"/>
      <c r="F40" s="21"/>
      <c r="G40" s="21"/>
      <c r="H40" s="21"/>
      <c r="I40" s="21"/>
      <c r="J40" s="34"/>
      <c r="K40" s="75"/>
    </row>
    <row r="41" spans="1:16">
      <c r="A41" s="18"/>
      <c r="B41" s="87"/>
      <c r="C41" s="35"/>
      <c r="D41" s="71"/>
      <c r="E41" s="21"/>
      <c r="F41" s="21"/>
      <c r="G41" s="21"/>
      <c r="H41" s="21"/>
      <c r="I41" s="21"/>
      <c r="J41" s="34"/>
      <c r="K41" s="75"/>
    </row>
    <row r="42" spans="1:16">
      <c r="A42" s="18"/>
      <c r="B42" s="87"/>
      <c r="C42" s="35"/>
      <c r="D42" s="71"/>
      <c r="E42" s="21"/>
      <c r="F42" s="21"/>
      <c r="G42" s="21"/>
      <c r="H42" s="21"/>
      <c r="I42" s="21"/>
      <c r="J42" s="34"/>
      <c r="K42" s="75"/>
    </row>
    <row r="43" spans="1:16">
      <c r="A43" s="18"/>
      <c r="B43" s="87"/>
      <c r="C43" s="35"/>
      <c r="D43" s="71"/>
      <c r="E43" s="21"/>
      <c r="F43" s="21"/>
      <c r="G43" s="21"/>
      <c r="H43" s="21"/>
      <c r="I43" s="21"/>
      <c r="J43" s="34"/>
      <c r="K43" s="75"/>
    </row>
    <row r="44" spans="1:16">
      <c r="A44" s="18"/>
      <c r="B44" s="87"/>
      <c r="C44" s="18"/>
      <c r="D44" s="70"/>
      <c r="E44" s="21"/>
      <c r="F44" s="21"/>
      <c r="G44" s="21"/>
      <c r="H44" s="21"/>
      <c r="I44" s="21"/>
      <c r="J44" s="34"/>
      <c r="K44" s="75"/>
      <c r="M44" s="21"/>
      <c r="N44" s="21"/>
      <c r="O44" s="21"/>
      <c r="P44" s="18"/>
    </row>
    <row r="45" spans="1:16">
      <c r="A45" s="18"/>
      <c r="B45" s="87"/>
      <c r="C45" s="18"/>
      <c r="D45" s="70"/>
      <c r="E45" s="21"/>
      <c r="F45" s="21"/>
      <c r="G45" s="21"/>
      <c r="H45" s="21"/>
      <c r="I45" s="21"/>
      <c r="J45" s="34"/>
      <c r="K45" s="75"/>
      <c r="M45" s="21"/>
      <c r="N45" s="21"/>
      <c r="O45" s="21"/>
      <c r="P45" s="18"/>
    </row>
    <row r="46" spans="1:16">
      <c r="A46" s="18"/>
      <c r="B46" s="35"/>
      <c r="C46" s="35"/>
      <c r="D46" s="71"/>
      <c r="E46" s="21"/>
      <c r="F46" s="21"/>
      <c r="G46" s="21"/>
      <c r="H46" s="21"/>
      <c r="I46" s="21"/>
      <c r="J46" s="34"/>
      <c r="K46" s="75"/>
      <c r="M46" s="18"/>
      <c r="N46" s="18"/>
      <c r="O46" s="18"/>
      <c r="P46" s="18"/>
    </row>
    <row r="47" spans="1:16">
      <c r="A47" s="18"/>
      <c r="B47" s="87"/>
      <c r="C47" s="35"/>
      <c r="D47" s="71"/>
      <c r="E47" s="21"/>
      <c r="F47" s="21"/>
      <c r="G47" s="21"/>
      <c r="H47" s="21"/>
      <c r="I47" s="21"/>
      <c r="J47" s="34"/>
      <c r="K47" s="75"/>
    </row>
    <row r="48" spans="1:16">
      <c r="A48" s="18"/>
      <c r="B48" s="87"/>
      <c r="C48" s="18"/>
      <c r="D48" s="70"/>
      <c r="E48" s="21"/>
      <c r="F48" s="21"/>
      <c r="G48" s="21"/>
      <c r="H48" s="21"/>
      <c r="I48" s="21"/>
      <c r="J48" s="34"/>
      <c r="K48" s="75"/>
    </row>
    <row r="49" spans="1:11">
      <c r="A49" s="18"/>
      <c r="B49" s="87"/>
      <c r="C49" s="35"/>
      <c r="D49" s="71"/>
      <c r="E49" s="21"/>
      <c r="F49" s="21"/>
      <c r="G49" s="21"/>
      <c r="H49" s="21"/>
      <c r="I49" s="21"/>
      <c r="J49" s="34"/>
      <c r="K49" s="75"/>
    </row>
    <row r="50" spans="1:11">
      <c r="A50" s="18"/>
      <c r="B50" s="87"/>
      <c r="C50" s="35"/>
      <c r="D50" s="71"/>
      <c r="E50" s="21"/>
      <c r="F50" s="21"/>
      <c r="G50" s="21"/>
      <c r="H50" s="21"/>
      <c r="I50" s="21"/>
      <c r="J50" s="34"/>
      <c r="K50" s="75"/>
    </row>
    <row r="51" spans="1:11">
      <c r="A51" s="18"/>
      <c r="B51" s="35"/>
      <c r="C51" s="35"/>
      <c r="D51" s="71"/>
      <c r="E51" s="21"/>
      <c r="F51" s="21"/>
      <c r="G51" s="21"/>
      <c r="H51" s="21"/>
      <c r="I51" s="21"/>
      <c r="J51" s="34"/>
      <c r="K51" s="75"/>
    </row>
    <row r="52" spans="1:11">
      <c r="A52" s="18"/>
      <c r="B52" s="35"/>
      <c r="C52" s="35"/>
      <c r="D52" s="71"/>
      <c r="E52" s="21"/>
      <c r="F52" s="21"/>
      <c r="G52" s="21"/>
      <c r="H52" s="21"/>
      <c r="I52" s="21"/>
      <c r="J52" s="34"/>
      <c r="K52" s="75"/>
    </row>
    <row r="53" spans="1:11">
      <c r="A53" s="18"/>
      <c r="B53" s="87"/>
      <c r="C53" s="35"/>
      <c r="D53" s="71"/>
      <c r="E53" s="21"/>
      <c r="F53" s="21"/>
      <c r="G53" s="21"/>
      <c r="H53" s="21"/>
      <c r="I53" s="21"/>
      <c r="J53" s="34"/>
      <c r="K53" s="75"/>
    </row>
    <row r="54" spans="1:11">
      <c r="A54" s="18"/>
      <c r="B54" s="35"/>
      <c r="C54" s="35"/>
      <c r="D54" s="71"/>
      <c r="E54" s="21"/>
      <c r="F54" s="21"/>
      <c r="G54" s="21"/>
      <c r="H54" s="21"/>
      <c r="I54" s="21"/>
      <c r="J54" s="34"/>
      <c r="K54" s="75"/>
    </row>
    <row r="55" spans="1:11">
      <c r="A55" s="18"/>
      <c r="B55" s="33"/>
      <c r="C55" s="40"/>
      <c r="D55" s="81"/>
      <c r="E55" s="21"/>
      <c r="F55" s="21"/>
      <c r="G55" s="21"/>
      <c r="H55" s="21"/>
      <c r="I55" s="21"/>
      <c r="J55" s="34"/>
      <c r="K55" s="75"/>
    </row>
    <row r="56" spans="1:11">
      <c r="A56" s="18"/>
      <c r="B56" s="40"/>
      <c r="C56" s="18"/>
      <c r="D56" s="70"/>
      <c r="E56" s="21"/>
      <c r="F56" s="21"/>
      <c r="G56" s="21"/>
      <c r="H56" s="21"/>
      <c r="I56" s="21"/>
      <c r="J56" s="34"/>
      <c r="K56" s="75"/>
    </row>
    <row r="57" spans="1:11">
      <c r="A57" s="18"/>
      <c r="B57" s="33"/>
      <c r="C57" s="35"/>
      <c r="D57" s="71"/>
      <c r="E57" s="21"/>
      <c r="F57" s="21"/>
      <c r="G57" s="21"/>
      <c r="H57" s="21"/>
      <c r="I57" s="21"/>
      <c r="J57" s="34"/>
      <c r="K57" s="75"/>
    </row>
    <row r="58" spans="1:11">
      <c r="A58" s="18"/>
      <c r="B58" s="35"/>
      <c r="C58" s="35"/>
      <c r="D58" s="71"/>
      <c r="E58" s="21"/>
      <c r="F58" s="21"/>
      <c r="G58" s="21"/>
      <c r="H58" s="21"/>
      <c r="I58" s="21"/>
      <c r="J58" s="34"/>
      <c r="K58" s="75"/>
    </row>
    <row r="59" spans="1:11">
      <c r="A59" s="18"/>
      <c r="B59" s="35"/>
      <c r="C59" s="40"/>
      <c r="D59" s="81"/>
      <c r="E59" s="21"/>
      <c r="F59" s="21"/>
      <c r="G59" s="21"/>
      <c r="H59" s="21"/>
      <c r="I59" s="21"/>
      <c r="J59" s="34"/>
      <c r="K59" s="75"/>
    </row>
    <row r="60" spans="1:11">
      <c r="A60" s="18"/>
      <c r="B60" s="33"/>
      <c r="C60" s="21"/>
      <c r="D60" s="82"/>
      <c r="E60" s="21"/>
      <c r="F60" s="21"/>
      <c r="G60" s="21"/>
      <c r="H60" s="21"/>
      <c r="I60" s="21"/>
      <c r="J60" s="34"/>
      <c r="K60" s="75"/>
    </row>
    <row r="61" spans="1:11">
      <c r="A61" s="18"/>
      <c r="B61" s="35"/>
      <c r="C61" s="35"/>
      <c r="D61" s="71"/>
      <c r="E61" s="21"/>
      <c r="F61" s="21"/>
      <c r="G61" s="21"/>
      <c r="H61" s="21"/>
      <c r="I61" s="21"/>
      <c r="J61" s="34"/>
      <c r="K61" s="75"/>
    </row>
    <row r="62" spans="1:11">
      <c r="A62" s="18"/>
      <c r="B62" s="35"/>
      <c r="C62" s="18"/>
      <c r="D62" s="70"/>
      <c r="E62" s="21"/>
      <c r="F62" s="21"/>
      <c r="G62" s="21"/>
      <c r="H62" s="21"/>
      <c r="I62" s="21"/>
      <c r="J62" s="34"/>
      <c r="K62" s="75"/>
    </row>
    <row r="63" spans="1:11">
      <c r="A63" s="18"/>
      <c r="B63" s="87"/>
      <c r="C63" s="35"/>
      <c r="D63" s="71"/>
      <c r="E63" s="21"/>
      <c r="F63" s="21"/>
      <c r="G63" s="21"/>
      <c r="H63" s="21"/>
      <c r="I63" s="21"/>
      <c r="J63" s="34"/>
      <c r="K63" s="75"/>
    </row>
    <row r="64" spans="1:11">
      <c r="A64" s="18"/>
      <c r="B64" s="35"/>
      <c r="C64" s="35"/>
      <c r="D64" s="71"/>
      <c r="E64" s="21"/>
      <c r="F64" s="21"/>
      <c r="G64" s="21"/>
      <c r="H64" s="21"/>
      <c r="I64" s="21"/>
      <c r="J64" s="34"/>
      <c r="K64" s="75"/>
    </row>
    <row r="65" spans="1:12">
      <c r="A65" s="18"/>
      <c r="B65" s="33"/>
      <c r="C65" s="21"/>
      <c r="D65" s="82"/>
      <c r="E65" s="21"/>
      <c r="F65" s="21"/>
      <c r="G65" s="21"/>
      <c r="H65" s="21"/>
      <c r="I65" s="21"/>
      <c r="J65" s="34"/>
      <c r="K65" s="75"/>
    </row>
    <row r="66" spans="1:12">
      <c r="A66" s="18"/>
      <c r="B66" s="33"/>
      <c r="C66" s="18"/>
      <c r="D66" s="70"/>
      <c r="E66" s="21"/>
      <c r="F66" s="21"/>
      <c r="G66" s="21"/>
      <c r="H66" s="21"/>
      <c r="I66" s="21"/>
      <c r="J66" s="18"/>
      <c r="K66" s="70"/>
      <c r="L66" s="18"/>
    </row>
    <row r="67" spans="1:12">
      <c r="A67" s="18"/>
      <c r="B67" s="33"/>
      <c r="C67" s="18"/>
      <c r="D67" s="70"/>
      <c r="E67" s="21"/>
      <c r="F67" s="21"/>
      <c r="G67" s="21"/>
      <c r="H67" s="21"/>
      <c r="I67" s="21"/>
      <c r="J67" s="18"/>
      <c r="K67" s="70"/>
      <c r="L67" s="18"/>
    </row>
    <row r="68" spans="1:12">
      <c r="A68" s="18"/>
      <c r="B68" s="33"/>
      <c r="C68" s="18"/>
      <c r="D68" s="70"/>
      <c r="E68" s="21"/>
      <c r="F68" s="21"/>
      <c r="G68" s="21"/>
      <c r="H68" s="21"/>
      <c r="I68" s="21"/>
      <c r="J68" s="18"/>
      <c r="K68" s="70"/>
      <c r="L68" s="18"/>
    </row>
    <row r="69" spans="1:12">
      <c r="A69" s="18"/>
      <c r="B69" s="33"/>
      <c r="C69" s="18"/>
      <c r="D69" s="70"/>
      <c r="E69" s="21"/>
      <c r="F69" s="21"/>
      <c r="G69" s="21"/>
      <c r="H69" s="21"/>
      <c r="I69" s="21"/>
      <c r="J69" s="18"/>
      <c r="K69" s="70"/>
      <c r="L69" s="18"/>
    </row>
    <row r="70" spans="1:12">
      <c r="A70" s="18"/>
      <c r="B70" s="18"/>
      <c r="C70" s="18"/>
      <c r="D70" s="70"/>
      <c r="E70" s="21"/>
      <c r="F70" s="21"/>
      <c r="G70" s="21"/>
      <c r="H70" s="21"/>
      <c r="I70" s="21"/>
      <c r="J70" s="18"/>
      <c r="K70" s="70"/>
      <c r="L70" s="18"/>
    </row>
  </sheetData>
  <mergeCells count="1">
    <mergeCell ref="A1:K1"/>
  </mergeCells>
  <pageMargins left="1.35" right="0.70866141732283472" top="1.08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As SG</vt:lpstr>
      <vt:lpstr>As vit</vt:lpstr>
      <vt:lpstr>As DF</vt:lpstr>
      <vt:lpstr>As fond</vt:lpstr>
      <vt:lpstr>As Yearl</vt:lpstr>
      <vt:lpstr>As Fem</vt:lpstr>
      <vt:lpstr>As Jeune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</dc:creator>
  <cp:lastModifiedBy>MARCEL</cp:lastModifiedBy>
  <cp:lastPrinted>2009-08-18T14:19:08Z</cp:lastPrinted>
  <dcterms:created xsi:type="dcterms:W3CDTF">2009-08-12T15:57:27Z</dcterms:created>
  <dcterms:modified xsi:type="dcterms:W3CDTF">2009-08-18T14:19:17Z</dcterms:modified>
</cp:coreProperties>
</file>